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60" windowHeight="7755"/>
  </bookViews>
  <sheets>
    <sheet name="Oficial" sheetId="7" r:id="rId1"/>
    <sheet name="CÒDIGOS DE CURSOS" sheetId="4" r:id="rId2"/>
    <sheet name="SIN F.I" sheetId="8" r:id="rId3"/>
    <sheet name="COMPLEMENTARIO" sheetId="9" r:id="rId4"/>
  </sheets>
  <definedNames>
    <definedName name="_xlnm._FilterDatabase" localSheetId="0" hidden="1">Oficial!#REF!</definedName>
    <definedName name="_xlnm.Print_Area" localSheetId="0">Oficial!$A$1:$P$716</definedName>
  </definedNames>
  <calcPr calcId="144525"/>
</workbook>
</file>

<file path=xl/calcChain.xml><?xml version="1.0" encoding="utf-8"?>
<calcChain xmlns="http://schemas.openxmlformats.org/spreadsheetml/2006/main">
  <c r="N701" i="7"/>
  <c r="B701"/>
  <c r="N699"/>
  <c r="B699"/>
  <c r="N698"/>
  <c r="B698"/>
  <c r="N690"/>
  <c r="B690"/>
  <c r="N689"/>
  <c r="B689"/>
  <c r="N688"/>
  <c r="B688"/>
  <c r="N687"/>
  <c r="B687"/>
  <c r="N684"/>
  <c r="N681"/>
  <c r="B681"/>
  <c r="N443"/>
  <c r="B443"/>
  <c r="N246"/>
  <c r="B246"/>
  <c r="N234"/>
  <c r="B234"/>
  <c r="N229"/>
  <c r="B229"/>
  <c r="N218"/>
  <c r="B218"/>
  <c r="N219"/>
  <c r="B219"/>
  <c r="N222"/>
  <c r="B222"/>
  <c r="N214"/>
  <c r="B214"/>
  <c r="N54"/>
  <c r="B54"/>
  <c r="N35"/>
  <c r="B35"/>
  <c r="N180"/>
  <c r="B180"/>
  <c r="N704"/>
  <c r="B704"/>
  <c r="N490"/>
  <c r="B490"/>
  <c r="N564"/>
  <c r="B564"/>
  <c r="N554"/>
  <c r="B554"/>
  <c r="N226"/>
  <c r="B226"/>
  <c r="N257"/>
  <c r="B257"/>
  <c r="N711"/>
  <c r="B711"/>
  <c r="N457"/>
  <c r="B457"/>
  <c r="N453"/>
  <c r="B453"/>
  <c r="N448"/>
  <c r="B448"/>
  <c r="N381"/>
  <c r="N663"/>
  <c r="N714"/>
  <c r="N712"/>
  <c r="B712"/>
  <c r="N268"/>
  <c r="B268"/>
  <c r="N126"/>
  <c r="B126"/>
  <c r="N81"/>
  <c r="B81"/>
  <c r="N77"/>
  <c r="B77"/>
  <c r="N72"/>
  <c r="B72"/>
  <c r="N66"/>
  <c r="B66"/>
  <c r="N27"/>
  <c r="B27"/>
  <c r="N11"/>
  <c r="B11"/>
  <c r="N181"/>
  <c r="B181"/>
  <c r="N646"/>
  <c r="B646"/>
  <c r="N643"/>
  <c r="B643"/>
  <c r="N640"/>
  <c r="B640"/>
  <c r="N636"/>
  <c r="B636"/>
  <c r="N633"/>
  <c r="B633"/>
  <c r="N630"/>
  <c r="B630"/>
  <c r="N615"/>
  <c r="B615"/>
  <c r="N622"/>
  <c r="B622"/>
  <c r="N606"/>
  <c r="B606"/>
  <c r="N603"/>
  <c r="B603"/>
  <c r="N600"/>
  <c r="B600"/>
  <c r="N596"/>
  <c r="B596"/>
  <c r="N591"/>
  <c r="B591"/>
  <c r="N710"/>
  <c r="B710"/>
  <c r="N588"/>
  <c r="B588"/>
  <c r="N584"/>
  <c r="B584"/>
  <c r="N577"/>
  <c r="B577"/>
  <c r="N398"/>
  <c r="B398"/>
  <c r="N105"/>
  <c r="B105"/>
  <c r="N97"/>
  <c r="B97"/>
  <c r="N25"/>
  <c r="B25"/>
  <c r="N10"/>
  <c r="B10"/>
  <c r="N15"/>
  <c r="B15"/>
  <c r="N691"/>
  <c r="B691"/>
  <c r="N148"/>
  <c r="B148"/>
  <c r="N619"/>
  <c r="B619"/>
  <c r="N260"/>
  <c r="B260"/>
  <c r="N574"/>
  <c r="B574"/>
  <c r="N571"/>
  <c r="B571"/>
  <c r="N567"/>
  <c r="B567"/>
  <c r="N555"/>
  <c r="B555"/>
  <c r="N519"/>
  <c r="B519"/>
  <c r="N516"/>
  <c r="B516"/>
  <c r="N585"/>
  <c r="B585"/>
  <c r="N713"/>
  <c r="N30"/>
  <c r="B30"/>
  <c r="N697"/>
  <c r="B697"/>
  <c r="N515"/>
  <c r="N530"/>
  <c r="N540"/>
  <c r="N14"/>
  <c r="N664"/>
  <c r="N709"/>
  <c r="N152"/>
  <c r="N662"/>
  <c r="B662"/>
  <c r="N696"/>
  <c r="B696"/>
  <c r="N700"/>
  <c r="N716"/>
  <c r="N715"/>
  <c r="B715"/>
  <c r="N708"/>
  <c r="N707"/>
  <c r="B707"/>
  <c r="N706"/>
  <c r="B706"/>
  <c r="N705"/>
  <c r="B705"/>
  <c r="N703"/>
  <c r="B703"/>
  <c r="N695"/>
  <c r="B695"/>
  <c r="N694"/>
  <c r="B694"/>
  <c r="N693"/>
  <c r="B693"/>
  <c r="N702"/>
  <c r="B702"/>
  <c r="N686"/>
  <c r="B686"/>
  <c r="N680"/>
  <c r="B680"/>
  <c r="N674"/>
  <c r="B674"/>
  <c r="N692"/>
  <c r="B692"/>
  <c r="N672"/>
  <c r="B672"/>
  <c r="N682"/>
  <c r="B682"/>
  <c r="N675"/>
  <c r="B675"/>
  <c r="N676"/>
  <c r="B676"/>
  <c r="N673"/>
  <c r="B673"/>
  <c r="N669"/>
  <c r="N665"/>
  <c r="N666"/>
  <c r="B666"/>
  <c r="N661"/>
  <c r="B661"/>
  <c r="N660"/>
  <c r="B660"/>
  <c r="N659"/>
  <c r="B659"/>
  <c r="N653"/>
  <c r="B653"/>
  <c r="N650"/>
  <c r="B650"/>
  <c r="N654"/>
  <c r="B654"/>
  <c r="N656"/>
  <c r="B656"/>
  <c r="N651"/>
  <c r="B651"/>
  <c r="N655"/>
  <c r="B655"/>
  <c r="N539"/>
  <c r="B539"/>
  <c r="N538"/>
  <c r="B538"/>
  <c r="N535"/>
  <c r="B535"/>
  <c r="N489"/>
  <c r="B489"/>
  <c r="N452"/>
  <c r="B452"/>
  <c r="N447"/>
  <c r="B447"/>
  <c r="N392"/>
  <c r="B392"/>
  <c r="N391"/>
  <c r="B391"/>
  <c r="N353"/>
  <c r="B353"/>
  <c r="N350"/>
  <c r="B350"/>
  <c r="N345"/>
  <c r="B345"/>
  <c r="N344"/>
  <c r="B344"/>
  <c r="N343"/>
  <c r="B343"/>
  <c r="N342"/>
  <c r="B342"/>
  <c r="N256"/>
  <c r="B256"/>
  <c r="N255"/>
  <c r="B255"/>
  <c r="N254"/>
  <c r="B254"/>
  <c r="N239"/>
  <c r="N238"/>
  <c r="B238"/>
  <c r="N232"/>
  <c r="B232"/>
  <c r="N231"/>
  <c r="N227"/>
  <c r="B227"/>
  <c r="N221"/>
  <c r="B221"/>
  <c r="N215"/>
  <c r="B215"/>
  <c r="N213"/>
  <c r="B213"/>
  <c r="N174"/>
  <c r="B174"/>
  <c r="N170"/>
  <c r="B170"/>
  <c r="N162"/>
  <c r="B162"/>
  <c r="N142"/>
  <c r="N143"/>
  <c r="B143"/>
  <c r="N149"/>
  <c r="B149"/>
  <c r="N145"/>
  <c r="B145"/>
  <c r="N147"/>
  <c r="B147"/>
  <c r="N141"/>
  <c r="N120"/>
  <c r="B120"/>
  <c r="N114"/>
  <c r="B114"/>
  <c r="N113"/>
  <c r="N108"/>
  <c r="N103"/>
  <c r="B103"/>
  <c r="N94"/>
  <c r="N57"/>
  <c r="B57"/>
  <c r="N45"/>
  <c r="N36"/>
  <c r="B36"/>
  <c r="N34"/>
  <c r="N29"/>
  <c r="N20"/>
  <c r="B20"/>
  <c r="N19"/>
  <c r="N22"/>
  <c r="B22"/>
  <c r="N21"/>
  <c r="B21"/>
  <c r="N8"/>
  <c r="B8"/>
  <c r="N339"/>
  <c r="B339"/>
  <c r="N323"/>
  <c r="B323"/>
  <c r="N329"/>
  <c r="B329"/>
  <c r="N320"/>
  <c r="B320"/>
  <c r="N387"/>
  <c r="B387"/>
  <c r="N406"/>
  <c r="B406"/>
  <c r="N384"/>
  <c r="B384"/>
  <c r="N374"/>
  <c r="B374"/>
  <c r="N367"/>
  <c r="B367"/>
  <c r="N361"/>
  <c r="B361"/>
  <c r="N349"/>
  <c r="B349"/>
  <c r="N243"/>
  <c r="B243"/>
  <c r="N253"/>
  <c r="B253"/>
  <c r="N250"/>
  <c r="B250"/>
  <c r="N491"/>
  <c r="B491"/>
  <c r="N478"/>
  <c r="B478"/>
  <c r="N472"/>
  <c r="B472"/>
  <c r="N76"/>
  <c r="B76"/>
  <c r="N280"/>
  <c r="B280"/>
  <c r="N96"/>
  <c r="B96"/>
  <c r="N90"/>
  <c r="B90"/>
  <c r="N58"/>
  <c r="B58"/>
  <c r="N7"/>
  <c r="B7"/>
  <c r="N546"/>
  <c r="B546"/>
  <c r="N315"/>
  <c r="B315"/>
  <c r="N311"/>
  <c r="B311"/>
  <c r="N307"/>
  <c r="B307"/>
  <c r="N276"/>
  <c r="B276"/>
  <c r="N272"/>
  <c r="B272"/>
  <c r="N401"/>
  <c r="B401"/>
  <c r="N362"/>
  <c r="B362"/>
  <c r="N155"/>
  <c r="B155"/>
  <c r="N207"/>
  <c r="B207"/>
  <c r="N179"/>
  <c r="B179"/>
  <c r="N171"/>
  <c r="B171"/>
  <c r="N164"/>
  <c r="B164"/>
  <c r="N138"/>
  <c r="B138"/>
  <c r="N135"/>
  <c r="B135"/>
  <c r="N132"/>
  <c r="B132"/>
  <c r="N125"/>
  <c r="B125"/>
  <c r="N129"/>
  <c r="B129"/>
  <c r="N121"/>
  <c r="B121"/>
  <c r="N122"/>
  <c r="N115"/>
  <c r="B115"/>
  <c r="N109"/>
  <c r="B109"/>
  <c r="N104"/>
  <c r="B104"/>
  <c r="N95"/>
  <c r="B95"/>
  <c r="N89"/>
  <c r="B89"/>
  <c r="N85"/>
  <c r="B85"/>
  <c r="N80"/>
  <c r="B80"/>
  <c r="N75"/>
  <c r="B75"/>
  <c r="N70"/>
  <c r="B70"/>
  <c r="N65"/>
  <c r="B65"/>
  <c r="N47"/>
  <c r="B47"/>
  <c r="N38"/>
  <c r="B38"/>
  <c r="N24"/>
  <c r="B24"/>
  <c r="N657"/>
  <c r="B657"/>
  <c r="N175"/>
  <c r="B175"/>
  <c r="N201"/>
  <c r="B201"/>
  <c r="N197"/>
  <c r="B197"/>
  <c r="N193"/>
  <c r="B193"/>
  <c r="N189"/>
  <c r="B189"/>
  <c r="N55"/>
  <c r="B55"/>
  <c r="N4"/>
  <c r="B4"/>
  <c r="N292"/>
  <c r="B292"/>
  <c r="N289"/>
  <c r="B289"/>
  <c r="N286"/>
  <c r="B286"/>
  <c r="N283"/>
  <c r="B283"/>
  <c r="N204"/>
  <c r="B204"/>
  <c r="N200"/>
  <c r="B200"/>
  <c r="N196"/>
  <c r="B196"/>
  <c r="N192"/>
  <c r="B192"/>
  <c r="N188"/>
  <c r="B188"/>
  <c r="N184"/>
  <c r="B184"/>
  <c r="N484"/>
  <c r="B484"/>
  <c r="N444"/>
  <c r="B444"/>
  <c r="N439"/>
  <c r="B439"/>
  <c r="N436"/>
  <c r="B436"/>
  <c r="N449"/>
  <c r="B449"/>
  <c r="N462"/>
  <c r="B462"/>
  <c r="N458"/>
  <c r="B458"/>
  <c r="N5"/>
  <c r="B5"/>
  <c r="N304"/>
  <c r="B304"/>
  <c r="N301"/>
  <c r="B301"/>
  <c r="N298"/>
  <c r="B298"/>
  <c r="N295"/>
  <c r="B295"/>
  <c r="N230"/>
  <c r="B230"/>
  <c r="N368"/>
  <c r="B368"/>
  <c r="N402"/>
  <c r="B402"/>
  <c r="N397"/>
  <c r="B397"/>
  <c r="N442"/>
  <c r="B442"/>
  <c r="N117"/>
  <c r="N110"/>
  <c r="N99"/>
  <c r="N61"/>
  <c r="N50"/>
  <c r="N41"/>
  <c r="N31"/>
  <c r="N364"/>
  <c r="B364"/>
  <c r="N16"/>
  <c r="N547"/>
  <c r="B547"/>
  <c r="N393"/>
  <c r="B393"/>
  <c r="N150"/>
  <c r="B150"/>
  <c r="N59"/>
  <c r="B59"/>
  <c r="N48"/>
  <c r="B48"/>
  <c r="N39"/>
  <c r="B39"/>
  <c r="N26"/>
  <c r="B26"/>
  <c r="N12"/>
  <c r="B12"/>
  <c r="N390"/>
  <c r="N396"/>
  <c r="N351"/>
  <c r="B351"/>
  <c r="N358"/>
  <c r="B358"/>
  <c r="N42"/>
  <c r="N495"/>
  <c r="B495"/>
  <c r="N423"/>
  <c r="B423"/>
  <c r="N67"/>
  <c r="N60"/>
  <c r="N49"/>
  <c r="N40"/>
  <c r="N28"/>
  <c r="N13"/>
  <c r="N177"/>
  <c r="B177"/>
  <c r="N163"/>
  <c r="B163"/>
  <c r="N220"/>
  <c r="N172"/>
  <c r="N176"/>
  <c r="N88"/>
  <c r="N53"/>
  <c r="N3"/>
  <c r="N119" i="8"/>
  <c r="N117"/>
  <c r="B117"/>
  <c r="N403" i="7"/>
  <c r="N50" i="8"/>
  <c r="B50"/>
  <c r="N44"/>
  <c r="N103"/>
  <c r="B103"/>
  <c r="N101"/>
  <c r="B101"/>
  <c r="N99"/>
  <c r="B99"/>
  <c r="N97"/>
  <c r="B97"/>
  <c r="N188"/>
  <c r="B188"/>
  <c r="N150"/>
  <c r="B150"/>
  <c r="N116"/>
  <c r="B116"/>
  <c r="N115"/>
  <c r="B115"/>
  <c r="N109"/>
  <c r="B109"/>
  <c r="N108"/>
  <c r="B108"/>
  <c r="N42"/>
  <c r="B42"/>
  <c r="N39"/>
  <c r="B39"/>
  <c r="N38"/>
  <c r="B38"/>
  <c r="N164"/>
  <c r="B164"/>
  <c r="N156"/>
  <c r="B156"/>
  <c r="N154"/>
  <c r="B154"/>
  <c r="N32"/>
  <c r="O32"/>
  <c r="N26"/>
  <c r="O26"/>
  <c r="N20"/>
  <c r="O20"/>
  <c r="N70"/>
  <c r="B70"/>
  <c r="N67"/>
  <c r="B67"/>
  <c r="N64"/>
  <c r="B64"/>
  <c r="N57"/>
  <c r="B57"/>
  <c r="N74"/>
  <c r="B74"/>
  <c r="N77"/>
  <c r="B77"/>
  <c r="N75"/>
  <c r="B75"/>
  <c r="N68"/>
  <c r="B68"/>
  <c r="N65"/>
  <c r="B65"/>
  <c r="N58"/>
  <c r="B58"/>
  <c r="N55"/>
  <c r="B55"/>
  <c r="N52"/>
  <c r="B52"/>
  <c r="N78"/>
  <c r="B78"/>
  <c r="N72"/>
  <c r="B72"/>
  <c r="N15"/>
  <c r="B15"/>
  <c r="N4"/>
  <c r="B4"/>
  <c r="N166"/>
  <c r="B166"/>
  <c r="N187"/>
  <c r="B187"/>
  <c r="N148"/>
  <c r="B148"/>
  <c r="N146"/>
  <c r="B146"/>
  <c r="N7"/>
  <c r="B7"/>
  <c r="N8"/>
  <c r="B8"/>
  <c r="N9"/>
  <c r="B9"/>
  <c r="N9" i="7"/>
  <c r="B9"/>
  <c r="N13" i="8"/>
  <c r="B13"/>
  <c r="N53"/>
  <c r="B53"/>
  <c r="N183"/>
  <c r="B183"/>
  <c r="N152"/>
  <c r="B152"/>
  <c r="N162"/>
  <c r="B162"/>
  <c r="N160"/>
  <c r="B160"/>
  <c r="N138"/>
  <c r="B138"/>
  <c r="N136"/>
  <c r="B136"/>
  <c r="N134"/>
  <c r="B134"/>
  <c r="N132"/>
  <c r="B132"/>
  <c r="N168"/>
  <c r="B168"/>
  <c r="N195"/>
  <c r="B195"/>
  <c r="N182"/>
  <c r="B182"/>
  <c r="N85"/>
  <c r="B85"/>
  <c r="N82"/>
  <c r="B82"/>
  <c r="N5"/>
  <c r="B5"/>
  <c r="N193"/>
  <c r="B193"/>
  <c r="N120"/>
  <c r="B120"/>
  <c r="N118"/>
  <c r="B118"/>
  <c r="N110"/>
  <c r="B110"/>
  <c r="N11"/>
  <c r="B11"/>
  <c r="N192"/>
  <c r="B192"/>
  <c r="N179"/>
  <c r="B179"/>
  <c r="N122"/>
  <c r="B122"/>
  <c r="N34"/>
  <c r="B34"/>
  <c r="N28"/>
  <c r="B28"/>
  <c r="N23"/>
  <c r="B23"/>
  <c r="N2"/>
  <c r="B2"/>
  <c r="N158"/>
  <c r="B158"/>
  <c r="N80"/>
  <c r="B80"/>
  <c r="N167"/>
  <c r="B167"/>
  <c r="N171"/>
  <c r="B171"/>
  <c r="N62"/>
  <c r="B62"/>
  <c r="N60"/>
  <c r="B60"/>
  <c r="N27"/>
  <c r="B27"/>
  <c r="N16"/>
  <c r="B16"/>
  <c r="N17"/>
  <c r="B17"/>
  <c r="N95"/>
  <c r="B95"/>
  <c r="N90"/>
  <c r="B90"/>
  <c r="N191"/>
  <c r="B191"/>
  <c r="N176"/>
  <c r="B176"/>
  <c r="N33"/>
  <c r="B33"/>
  <c r="N35"/>
  <c r="B35"/>
  <c r="N29"/>
  <c r="B29"/>
  <c r="N22"/>
  <c r="B22"/>
  <c r="N174"/>
  <c r="B174"/>
  <c r="N170"/>
  <c r="B170"/>
  <c r="N142"/>
  <c r="B142"/>
  <c r="N143"/>
  <c r="B143"/>
  <c r="N127"/>
  <c r="B127"/>
  <c r="N18"/>
  <c r="B18"/>
  <c r="N185"/>
  <c r="B185"/>
  <c r="N144"/>
  <c r="B144"/>
  <c r="N128"/>
  <c r="B128"/>
  <c r="N130"/>
  <c r="B130"/>
  <c r="N112"/>
  <c r="B112"/>
  <c r="N180"/>
  <c r="B180"/>
  <c r="N141"/>
  <c r="B141"/>
  <c r="N169"/>
  <c r="B169"/>
  <c r="N172"/>
  <c r="B172"/>
  <c r="N178"/>
  <c r="B178"/>
  <c r="N173"/>
  <c r="B173"/>
  <c r="N175"/>
  <c r="B175"/>
  <c r="N177"/>
  <c r="B177"/>
  <c r="N139"/>
  <c r="B139"/>
  <c r="N190"/>
  <c r="B190"/>
  <c r="N184"/>
  <c r="B184"/>
  <c r="N30"/>
  <c r="B30"/>
  <c r="N24"/>
  <c r="B24"/>
  <c r="N125"/>
  <c r="B125"/>
  <c r="N194"/>
  <c r="B194"/>
  <c r="N461" i="7"/>
  <c r="B461"/>
  <c r="N216"/>
  <c r="B216"/>
  <c r="N316"/>
  <c r="B316"/>
  <c r="N454"/>
  <c r="B454"/>
  <c r="N240"/>
  <c r="B240"/>
  <c r="N185"/>
  <c r="B185"/>
  <c r="N266"/>
  <c r="B266"/>
  <c r="N483"/>
  <c r="B483"/>
  <c r="N658"/>
  <c r="B658"/>
  <c r="N6" i="8"/>
  <c r="B6"/>
  <c r="N21"/>
  <c r="B21"/>
  <c r="N83"/>
  <c r="B83"/>
  <c r="N86"/>
  <c r="B86"/>
  <c r="N88"/>
  <c r="B88"/>
  <c r="N91"/>
  <c r="B91"/>
  <c r="N93"/>
  <c r="B93"/>
  <c r="N105"/>
  <c r="B105"/>
  <c r="N181"/>
  <c r="B181"/>
  <c r="N189"/>
  <c r="B189"/>
  <c r="N64" i="7"/>
  <c r="B64"/>
  <c r="N71"/>
  <c r="B71"/>
  <c r="N116"/>
  <c r="B116"/>
  <c r="N158"/>
  <c r="B158"/>
  <c r="N210"/>
  <c r="B210"/>
  <c r="N488"/>
  <c r="B488"/>
  <c r="N468"/>
  <c r="B468"/>
  <c r="N247"/>
  <c r="B247"/>
  <c r="N263"/>
  <c r="B263"/>
  <c r="N357"/>
  <c r="B357"/>
  <c r="N371"/>
  <c r="B371"/>
  <c r="N376"/>
  <c r="B376"/>
  <c r="N413"/>
  <c r="B413"/>
  <c r="N430"/>
  <c r="B430"/>
  <c r="N465"/>
  <c r="B465"/>
  <c r="N514"/>
  <c r="B514"/>
  <c r="N533"/>
  <c r="B533"/>
  <c r="N537"/>
  <c r="B537"/>
  <c r="N558"/>
  <c r="B558"/>
  <c r="N267"/>
  <c r="B267"/>
  <c r="N570"/>
  <c r="B570"/>
  <c r="N578"/>
  <c r="B578"/>
  <c r="N581"/>
  <c r="B581"/>
  <c r="B26" i="8"/>
  <c r="B32"/>
  <c r="B20"/>
</calcChain>
</file>

<file path=xl/sharedStrings.xml><?xml version="1.0" encoding="utf-8"?>
<sst xmlns="http://schemas.openxmlformats.org/spreadsheetml/2006/main" count="5535" uniqueCount="957">
  <si>
    <t>CODIGO ESP</t>
  </si>
  <si>
    <t>ORDEN</t>
  </si>
  <si>
    <t>APELLIDO Y NOMBRE</t>
  </si>
  <si>
    <t>DNI Nº</t>
  </si>
  <si>
    <t>F.I.</t>
  </si>
  <si>
    <t>E.E.</t>
  </si>
  <si>
    <t>C.F.P.</t>
  </si>
  <si>
    <t>C.D.E.</t>
  </si>
  <si>
    <t>C.C.E.</t>
  </si>
  <si>
    <t>A.D.</t>
  </si>
  <si>
    <t>A.F.P.</t>
  </si>
  <si>
    <t>PUNTAJE</t>
  </si>
  <si>
    <t>CALIFICACIÒN DOCENTE</t>
  </si>
  <si>
    <t>00.1.01</t>
  </si>
  <si>
    <t>Operario Apícola</t>
  </si>
  <si>
    <t>00.1.02</t>
  </si>
  <si>
    <t>Asistente Apícola</t>
  </si>
  <si>
    <t>00.1.03</t>
  </si>
  <si>
    <t>Apicultor</t>
  </si>
  <si>
    <t>00.2.04</t>
  </si>
  <si>
    <t>Cosechador Fruti-horticola</t>
  </si>
  <si>
    <t>00.2.05</t>
  </si>
  <si>
    <t>Embalador Fruticola</t>
  </si>
  <si>
    <t>00.2.06</t>
  </si>
  <si>
    <t>Encargado de Cosecha Fruticola</t>
  </si>
  <si>
    <t>00.2.07</t>
  </si>
  <si>
    <t>Encargado de Galpon de Empaque</t>
  </si>
  <si>
    <t>00.2.08</t>
  </si>
  <si>
    <t>Raleador Fruticola</t>
  </si>
  <si>
    <t>00.2.09</t>
  </si>
  <si>
    <t>Tractorista</t>
  </si>
  <si>
    <t>00.0.10</t>
  </si>
  <si>
    <t>Alambrador</t>
  </si>
  <si>
    <t>00.0.11</t>
  </si>
  <si>
    <t>Avicultor</t>
  </si>
  <si>
    <t>00.0.12</t>
  </si>
  <si>
    <t>Canalero</t>
  </si>
  <si>
    <t>00.0.13</t>
  </si>
  <si>
    <t>Cestero</t>
  </si>
  <si>
    <t>00.0.14</t>
  </si>
  <si>
    <t>Clasificación de Cereales</t>
  </si>
  <si>
    <t>00.0.15</t>
  </si>
  <si>
    <t>Clasificador de Oleaginosas</t>
  </si>
  <si>
    <t>00.0.16</t>
  </si>
  <si>
    <t>Criador Artificial de Abejas Reina</t>
  </si>
  <si>
    <t>00.0.17</t>
  </si>
  <si>
    <t>Cultivo de Hongos Comestibles</t>
  </si>
  <si>
    <t>00.0.18</t>
  </si>
  <si>
    <t>Cunicultor</t>
  </si>
  <si>
    <t>00.0.19</t>
  </si>
  <si>
    <t>Embalador Hortícola</t>
  </si>
  <si>
    <t>00.0.20</t>
  </si>
  <si>
    <t>Forestador</t>
  </si>
  <si>
    <t>00.0.21</t>
  </si>
  <si>
    <t>Huerta Bajo Nylon</t>
  </si>
  <si>
    <t>00.0.22</t>
  </si>
  <si>
    <t>Injertado</t>
  </si>
  <si>
    <t>00.0.23</t>
  </si>
  <si>
    <t>Inseminador artificial</t>
  </si>
  <si>
    <t>00.0.24</t>
  </si>
  <si>
    <t>Jardinero</t>
  </si>
  <si>
    <t>00.0.25</t>
  </si>
  <si>
    <t>Moto aserradero</t>
  </si>
  <si>
    <t>00.0.26</t>
  </si>
  <si>
    <t>Operador de enfardadora</t>
  </si>
  <si>
    <t>00.0.27</t>
  </si>
  <si>
    <t>Operador de máquina para aplicación de agroquímicos</t>
  </si>
  <si>
    <t>00.0.28</t>
  </si>
  <si>
    <t>Operador de Silo- galpón Automatizado de puerto</t>
  </si>
  <si>
    <t>00.0.29</t>
  </si>
  <si>
    <t>Podador</t>
  </si>
  <si>
    <t>00.0.30</t>
  </si>
  <si>
    <t>Podador frutícola</t>
  </si>
  <si>
    <t>00.0.31</t>
  </si>
  <si>
    <t>Práctico en Huerta</t>
  </si>
  <si>
    <t>00.0.32</t>
  </si>
  <si>
    <t>Práctico en Sistemas de Riego por Aspersión</t>
  </si>
  <si>
    <t>00.0.33</t>
  </si>
  <si>
    <t>Práctico en Sistemas de  Riego por Gravedad</t>
  </si>
  <si>
    <t>00.0.34</t>
  </si>
  <si>
    <t>Productor Biofertilizante</t>
  </si>
  <si>
    <t>00.0.35</t>
  </si>
  <si>
    <t>Productor de Plantas de Interior</t>
  </si>
  <si>
    <t>00.0.36</t>
  </si>
  <si>
    <t>Productor de Plantines de Frutilla</t>
  </si>
  <si>
    <t>00.0.37</t>
  </si>
  <si>
    <t>Reparador de Molinos y Aguadas</t>
  </si>
  <si>
    <t>00.0.38</t>
  </si>
  <si>
    <t>Tambero Ordeñador Mecánico</t>
  </si>
  <si>
    <t>00.9.39</t>
  </si>
  <si>
    <t>Petisero</t>
  </si>
  <si>
    <t>00.9.40</t>
  </si>
  <si>
    <t>Operador de Cosechadora</t>
  </si>
  <si>
    <t>00.9.41</t>
  </si>
  <si>
    <t>Operador de Sembradora</t>
  </si>
  <si>
    <t>00.9.42</t>
  </si>
  <si>
    <t>Manejo de Rodeos</t>
  </si>
  <si>
    <t>01.0.01</t>
  </si>
  <si>
    <t>Filetería</t>
  </si>
  <si>
    <t>01.9.02</t>
  </si>
  <si>
    <t>Procesamiento de Pescado</t>
  </si>
  <si>
    <t>01.9.03</t>
  </si>
  <si>
    <t>Control de Manufactura de Pescado</t>
  </si>
  <si>
    <t>01.9.04</t>
  </si>
  <si>
    <t>Inglés Maritimo Portuario</t>
  </si>
  <si>
    <t>01.9.05</t>
  </si>
  <si>
    <t>Portugués Marítimo Portuario</t>
  </si>
  <si>
    <t>02.0.01</t>
  </si>
  <si>
    <t>Auxiliar Administrativo</t>
  </si>
  <si>
    <t>02.0.02</t>
  </si>
  <si>
    <t>Auxiliar Contable</t>
  </si>
  <si>
    <t>02.0.03</t>
  </si>
  <si>
    <t>Administración Contable de Pymes</t>
  </si>
  <si>
    <t>02.0.04</t>
  </si>
  <si>
    <t>Administración de Microempresas</t>
  </si>
  <si>
    <t>02.0.05</t>
  </si>
  <si>
    <t>Administración de Pymes</t>
  </si>
  <si>
    <t>02.0.06</t>
  </si>
  <si>
    <t>Administración y Conducción de RRHH</t>
  </si>
  <si>
    <t>02.0.07</t>
  </si>
  <si>
    <t>Auxiliar en Marketing de Productos</t>
  </si>
  <si>
    <t>02.0.08</t>
  </si>
  <si>
    <t>Auxiliar en Marketing de Servicios</t>
  </si>
  <si>
    <t>02.0.09</t>
  </si>
  <si>
    <t>Capacitación en Ventas</t>
  </si>
  <si>
    <t>02.0.10</t>
  </si>
  <si>
    <t>Diseño para la Exhibición de Productos</t>
  </si>
  <si>
    <t>02.0.11</t>
  </si>
  <si>
    <t xml:space="preserve">Liquidación de Impuestos </t>
  </si>
  <si>
    <t>02.0.12</t>
  </si>
  <si>
    <t>Liquidación Sueldos y Jornales</t>
  </si>
  <si>
    <t>02.0.13</t>
  </si>
  <si>
    <t>Operador de Software de Gestión Administrativo Contable</t>
  </si>
  <si>
    <t>02.0.14</t>
  </si>
  <si>
    <t>Práctico Contable</t>
  </si>
  <si>
    <t>02.0.15</t>
  </si>
  <si>
    <t>Redacción Administrativa y Comercial</t>
  </si>
  <si>
    <t>02.0.16</t>
  </si>
  <si>
    <t>Relaciones Públicas</t>
  </si>
  <si>
    <t>02.0.17</t>
  </si>
  <si>
    <t>Vidrierista</t>
  </si>
  <si>
    <t>02.9.18</t>
  </si>
  <si>
    <t>Asistente de Estudio Jurídico y Notarial</t>
  </si>
  <si>
    <t>02.9.19</t>
  </si>
  <si>
    <t>Capacitación en Planeamiento, organización y Gestión de Cooperativas</t>
  </si>
  <si>
    <t>02.9.20</t>
  </si>
  <si>
    <t>Gerenciamiento de Empresas Unipersonales y Sociedades de Hecho</t>
  </si>
  <si>
    <t>02.9.21</t>
  </si>
  <si>
    <t>Auxiliar en Gestión previsional</t>
  </si>
  <si>
    <t>03.3.01</t>
  </si>
  <si>
    <t>Manipulador de Alimentos</t>
  </si>
  <si>
    <t>03.0.02</t>
  </si>
  <si>
    <t>Elaboración de Alfajores Regionales</t>
  </si>
  <si>
    <t>03.0.03</t>
  </si>
  <si>
    <t>Conservación de Alimentos</t>
  </si>
  <si>
    <t>03.0.04</t>
  </si>
  <si>
    <t>Elaboración de Alimentos a Base de Productos de Soja</t>
  </si>
  <si>
    <t>03.0.05</t>
  </si>
  <si>
    <t>Elaboración de Queso Artesanal</t>
  </si>
  <si>
    <t>03.9.06</t>
  </si>
  <si>
    <t>Elaboración y Conservación de Carnes y Embutidos</t>
  </si>
  <si>
    <t>03.9.07</t>
  </si>
  <si>
    <t>Elaboración y Conservación de Frutas y Hortalizas</t>
  </si>
  <si>
    <t>04.0.02</t>
  </si>
  <si>
    <t>Inglés Nivel I</t>
  </si>
  <si>
    <t>04.0.03</t>
  </si>
  <si>
    <t>Inglés Nivel II</t>
  </si>
  <si>
    <t>04.0.04</t>
  </si>
  <si>
    <t>Inglés Nivel III</t>
  </si>
  <si>
    <t>04.0.05</t>
  </si>
  <si>
    <t>Inglés nivel IV</t>
  </si>
  <si>
    <t>04.0.08</t>
  </si>
  <si>
    <t>Portugués Nivel I</t>
  </si>
  <si>
    <t>04.0.09</t>
  </si>
  <si>
    <t>Portugués Nivel II</t>
  </si>
  <si>
    <t>04.0.10</t>
  </si>
  <si>
    <t>Portugués Nivel III</t>
  </si>
  <si>
    <t>04.0.11</t>
  </si>
  <si>
    <t>Portugués Nivel IV</t>
  </si>
  <si>
    <t>05.3.01</t>
  </si>
  <si>
    <t>Armado de Hierros y Carpintería de Hormigón Armado</t>
  </si>
  <si>
    <t>05.3.02</t>
  </si>
  <si>
    <t>Carpintería de Obra Fina</t>
  </si>
  <si>
    <t>05.3.03</t>
  </si>
  <si>
    <t>Colocación de Placas de Roca de Yeso</t>
  </si>
  <si>
    <t>05.3.04</t>
  </si>
  <si>
    <t>Colocación de Revestimientos de Base Húmeda</t>
  </si>
  <si>
    <t>05.3.05</t>
  </si>
  <si>
    <t>Construcción Tradicional de Albañilería</t>
  </si>
  <si>
    <t>05.3.06</t>
  </si>
  <si>
    <t>Construcciones Industrializadas</t>
  </si>
  <si>
    <t>05.3.07</t>
  </si>
  <si>
    <t>Instalaciones de Electricidad de Planta</t>
  </si>
  <si>
    <t>05.3.08</t>
  </si>
  <si>
    <t>Instalaciones de Redes de Gas</t>
  </si>
  <si>
    <t>05.3.09</t>
  </si>
  <si>
    <t>Instalaciones Sanitarias</t>
  </si>
  <si>
    <t>05.3.10</t>
  </si>
  <si>
    <t>Operación Vial de Máquinas Pesadas</t>
  </si>
  <si>
    <t>05.3.11</t>
  </si>
  <si>
    <t>Soldadura aplicada a la Construcción</t>
  </si>
  <si>
    <t>05.3.12</t>
  </si>
  <si>
    <t>Techista</t>
  </si>
  <si>
    <t>05.3.13</t>
  </si>
  <si>
    <t>Ceramista Industrial</t>
  </si>
  <si>
    <t>05.3.14</t>
  </si>
  <si>
    <t>Cerrajero</t>
  </si>
  <si>
    <t>05.0.15</t>
  </si>
  <si>
    <t>Colocación Básico de Vidrios</t>
  </si>
  <si>
    <t>05.0.16</t>
  </si>
  <si>
    <t>Colocación Revestimiento Plástico</t>
  </si>
  <si>
    <t>05.0.17</t>
  </si>
  <si>
    <t>Delineante Mecánico y de Obras Civiles</t>
  </si>
  <si>
    <t>05.0.18</t>
  </si>
  <si>
    <t>Gasista 2ª Categoría</t>
  </si>
  <si>
    <t>05.0.19</t>
  </si>
  <si>
    <t>Gasista 3ª Categoría</t>
  </si>
  <si>
    <t>05.0.20</t>
  </si>
  <si>
    <t>Herrería de Obra</t>
  </si>
  <si>
    <t>05.0.21</t>
  </si>
  <si>
    <t>Mantenimiento de Edificios</t>
  </si>
  <si>
    <t>05.0.22</t>
  </si>
  <si>
    <t>Motonivelación</t>
  </si>
  <si>
    <t>05.0.23</t>
  </si>
  <si>
    <t>Operación de Máquina Vial</t>
  </si>
  <si>
    <t>05.0.24</t>
  </si>
  <si>
    <t>Operación de Pala Cargadora</t>
  </si>
  <si>
    <t>05.0.25</t>
  </si>
  <si>
    <t xml:space="preserve">Operación de Topadora </t>
  </si>
  <si>
    <t>05.0.26</t>
  </si>
  <si>
    <t>Operación de Tractor</t>
  </si>
  <si>
    <t>05.0.27</t>
  </si>
  <si>
    <t>Pintura de Obra</t>
  </si>
  <si>
    <t>05.0.28</t>
  </si>
  <si>
    <t>Prod. Ladrillo Suelo Cemento</t>
  </si>
  <si>
    <t>05.0.29</t>
  </si>
  <si>
    <t>Yesero</t>
  </si>
  <si>
    <t>05.0.30</t>
  </si>
  <si>
    <t>Zinguero</t>
  </si>
  <si>
    <t>06.2.01</t>
  </si>
  <si>
    <t>Aparador de Calzado</t>
  </si>
  <si>
    <t>06.2.02</t>
  </si>
  <si>
    <t>Armador de Calzado a Mano</t>
  </si>
  <si>
    <t>06.2.03</t>
  </si>
  <si>
    <t>Centrador de Calzado a Máquina</t>
  </si>
  <si>
    <t>06.2.04</t>
  </si>
  <si>
    <t>Cortador de Calzado</t>
  </si>
  <si>
    <t>06.2.05</t>
  </si>
  <si>
    <t>Suelero de Calzado</t>
  </si>
  <si>
    <t>06.0.06</t>
  </si>
  <si>
    <t>Auxiliar de Peletería</t>
  </si>
  <si>
    <t>06.0.07</t>
  </si>
  <si>
    <t>Confección de Prendas de Cuero</t>
  </si>
  <si>
    <t>06.0.08</t>
  </si>
  <si>
    <t>Marroquinería</t>
  </si>
  <si>
    <t>06.0.09</t>
  </si>
  <si>
    <t xml:space="preserve">Tapicero </t>
  </si>
  <si>
    <t>06.0.10</t>
  </si>
  <si>
    <t>Zapatero Reparador</t>
  </si>
  <si>
    <t>07.0.01</t>
  </si>
  <si>
    <t>Bobinado de Máquinas Eléctricas</t>
  </si>
  <si>
    <t>07.0.02</t>
  </si>
  <si>
    <t>Montador Electricista</t>
  </si>
  <si>
    <t>07.0.03</t>
  </si>
  <si>
    <t>Electricista Instalador</t>
  </si>
  <si>
    <t>07.0.04</t>
  </si>
  <si>
    <t>Electricista Industrial</t>
  </si>
  <si>
    <t>07.0.05</t>
  </si>
  <si>
    <t>Automatización Industrial por Lógica Programada (PLC)</t>
  </si>
  <si>
    <t>07.0.06</t>
  </si>
  <si>
    <t>Electrónica Industrial</t>
  </si>
  <si>
    <t>07.0.07</t>
  </si>
  <si>
    <t xml:space="preserve">Operador de Redes de Baja o Media Tensión </t>
  </si>
  <si>
    <t>07.0.08</t>
  </si>
  <si>
    <t xml:space="preserve">Supervisión y Administración de Redes de Baja o Media Tensión </t>
  </si>
  <si>
    <t>07.0.09</t>
  </si>
  <si>
    <t>Práctico en instalación de sistemas de energía solar</t>
  </si>
  <si>
    <t>07.0.10</t>
  </si>
  <si>
    <t>Reparación de Máquinas y Herramientas Electricas</t>
  </si>
  <si>
    <t>07.0.11</t>
  </si>
  <si>
    <t xml:space="preserve">Reparador  Electrónico  de Audio y recepción de Radio </t>
  </si>
  <si>
    <t>07.0.12</t>
  </si>
  <si>
    <t>Reparación de TV Cromático</t>
  </si>
  <si>
    <t>07.0.13</t>
  </si>
  <si>
    <t>Reparador de Electrodomésticos</t>
  </si>
  <si>
    <t>07.0.14</t>
  </si>
  <si>
    <t>Reparador de Equipos de Electromedicina</t>
  </si>
  <si>
    <t>07.0.15</t>
  </si>
  <si>
    <t>Tendido de Redes Aéreas</t>
  </si>
  <si>
    <t>08.2.01</t>
  </si>
  <si>
    <t>Ayudante Pastelería</t>
  </si>
  <si>
    <t>08.2.02</t>
  </si>
  <si>
    <t>Oficial Facturero</t>
  </si>
  <si>
    <t>08.2.03</t>
  </si>
  <si>
    <t>Oficial en Pastelería</t>
  </si>
  <si>
    <t>08.2.04</t>
  </si>
  <si>
    <t>Pastelero Profesional</t>
  </si>
  <si>
    <t>08.0.05</t>
  </si>
  <si>
    <t>Auxiliar de Protocolo y Ceremonial</t>
  </si>
  <si>
    <t>08.0.06</t>
  </si>
  <si>
    <t>Barman</t>
  </si>
  <si>
    <t>08.0.07</t>
  </si>
  <si>
    <t>Cocinero para Restaurante Módulo I</t>
  </si>
  <si>
    <t>08.0.08</t>
  </si>
  <si>
    <t>Cocinero para Restaurante Módulo II</t>
  </si>
  <si>
    <t>08.0.09</t>
  </si>
  <si>
    <t>Cocinero para Restaurante Módulo III</t>
  </si>
  <si>
    <t>08.0.10</t>
  </si>
  <si>
    <t>Cocinero de Fruto de Mar</t>
  </si>
  <si>
    <t>08.0.11</t>
  </si>
  <si>
    <t>Cocinero para Comedor Escolar</t>
  </si>
  <si>
    <t>08.0.12</t>
  </si>
  <si>
    <t>Confitero</t>
  </si>
  <si>
    <t>08.0.13</t>
  </si>
  <si>
    <t>Coordinador Turístico</t>
  </si>
  <si>
    <t>08.0.14</t>
  </si>
  <si>
    <t>Fideero</t>
  </si>
  <si>
    <t>08.0.15</t>
  </si>
  <si>
    <t>Maestro Pizzero y Rotisero</t>
  </si>
  <si>
    <t>08.0.16</t>
  </si>
  <si>
    <t>Mozo Nivel I</t>
  </si>
  <si>
    <t>08.0.17</t>
  </si>
  <si>
    <t>Mozo Nivel II</t>
  </si>
  <si>
    <t>08.0.18</t>
  </si>
  <si>
    <t>Mucama de Hotel</t>
  </si>
  <si>
    <t>08.0.19</t>
  </si>
  <si>
    <t>Panadero</t>
  </si>
  <si>
    <t>08.0.20</t>
  </si>
  <si>
    <t>Recepcionista y Conserje de Hotel</t>
  </si>
  <si>
    <t>08.0.21</t>
  </si>
  <si>
    <t>Repostería Artesanal</t>
  </si>
  <si>
    <t>08.0.22</t>
  </si>
  <si>
    <t>Práctico en Buffet Frío</t>
  </si>
  <si>
    <t>08.9.23</t>
  </si>
  <si>
    <t>Auxiliar de Somelier</t>
  </si>
  <si>
    <t>08.9.24</t>
  </si>
  <si>
    <t>Inglés Básico para Gastronomía y Hotelería</t>
  </si>
  <si>
    <t>08.9.25</t>
  </si>
  <si>
    <t>Inglés Básico para Guía de Turismo</t>
  </si>
  <si>
    <t>08.9.26</t>
  </si>
  <si>
    <t>Portugués Básico para Hotelería</t>
  </si>
  <si>
    <t>08.9.27</t>
  </si>
  <si>
    <t>Organización de eventos</t>
  </si>
  <si>
    <t>09.0.01</t>
  </si>
  <si>
    <t xml:space="preserve">Impresión Off Set </t>
  </si>
  <si>
    <t>09.0.02</t>
  </si>
  <si>
    <t>Impresión Tipográfica</t>
  </si>
  <si>
    <t>09.0.03</t>
  </si>
  <si>
    <t>Encuadernación</t>
  </si>
  <si>
    <t>09.0.04</t>
  </si>
  <si>
    <t>Fotomecánica</t>
  </si>
  <si>
    <t>09.0.05</t>
  </si>
  <si>
    <t>Serigrafía</t>
  </si>
  <si>
    <t>09.0.06</t>
  </si>
  <si>
    <t>Técnicas de Diseño Gráfico en Sistemas Informáticos Nivel I</t>
  </si>
  <si>
    <t>09.0.07</t>
  </si>
  <si>
    <t>Técnicas de Diseño Gráfico en Sistemas Informáticos Nivel II</t>
  </si>
  <si>
    <t>09.0.08</t>
  </si>
  <si>
    <t>Pintor Letrista</t>
  </si>
  <si>
    <t>10.3.01</t>
  </si>
  <si>
    <t>Operador de Informática de Oficina</t>
  </si>
  <si>
    <t>10.0.02</t>
  </si>
  <si>
    <t>Diseño de página Web</t>
  </si>
  <si>
    <t>10.0.03</t>
  </si>
  <si>
    <t>Diseño Proyectual Asistido por Computadora</t>
  </si>
  <si>
    <t>10.0.04</t>
  </si>
  <si>
    <t>Diseño Proyectual Asistido por Computadora Avanzado</t>
  </si>
  <si>
    <t>10.0.05</t>
  </si>
  <si>
    <t>Operador de Sistema de Animación Computarizada</t>
  </si>
  <si>
    <t>10.0.06</t>
  </si>
  <si>
    <t>Programación de Sistemas Informáticos Multimediales</t>
  </si>
  <si>
    <t>10.0.07</t>
  </si>
  <si>
    <t>Programador de Sist. De Base de Datos de Computadoras Personales</t>
  </si>
  <si>
    <t>10.0.08</t>
  </si>
  <si>
    <t xml:space="preserve">Programador de Sistemas Interfases Gráficas </t>
  </si>
  <si>
    <t>10.0.09</t>
  </si>
  <si>
    <t>Reparación de PC</t>
  </si>
  <si>
    <t>10.0.10</t>
  </si>
  <si>
    <t>Instalación de Redes</t>
  </si>
  <si>
    <t>10.0.11</t>
  </si>
  <si>
    <t xml:space="preserve">Supervisión y Administración de Redes </t>
  </si>
  <si>
    <t>10.0.12</t>
  </si>
  <si>
    <t>Operador de PC Bajo Entorno Gráfico N 1</t>
  </si>
  <si>
    <t>10.0.13</t>
  </si>
  <si>
    <t>Operador de PC Bajo Entorno Gráfico N 2</t>
  </si>
  <si>
    <t>11.0.01</t>
  </si>
  <si>
    <t xml:space="preserve">Carpintero de Banco </t>
  </si>
  <si>
    <t>11.0.02</t>
  </si>
  <si>
    <t xml:space="preserve">Lustrador </t>
  </si>
  <si>
    <t>11.0.03</t>
  </si>
  <si>
    <t>Marquetería</t>
  </si>
  <si>
    <t>11.0.04</t>
  </si>
  <si>
    <t>Muebles Artesanales y Objetos Decorativos</t>
  </si>
  <si>
    <t>11.0.05</t>
  </si>
  <si>
    <t>Remodelador de Muebles</t>
  </si>
  <si>
    <t>11.0.06</t>
  </si>
  <si>
    <t>Reparador de Muebles</t>
  </si>
  <si>
    <t>11.0.07</t>
  </si>
  <si>
    <t>Tornero de Madera</t>
  </si>
  <si>
    <t>11.9.08</t>
  </si>
  <si>
    <t>Construcción de Muebles de Oficina</t>
  </si>
  <si>
    <t>11.9.09</t>
  </si>
  <si>
    <t>Ebanista</t>
  </si>
  <si>
    <t>12.0.01</t>
  </si>
  <si>
    <t>Chapista de Automotores</t>
  </si>
  <si>
    <t>12.0.02</t>
  </si>
  <si>
    <t>Mecánica de Ciclomotores</t>
  </si>
  <si>
    <t>12.0.03</t>
  </si>
  <si>
    <t>Mecánica de Frenos del Automotor</t>
  </si>
  <si>
    <t>12.0.04</t>
  </si>
  <si>
    <t>Mecánica de Implementos Agrícolas</t>
  </si>
  <si>
    <t>12.0.05</t>
  </si>
  <si>
    <t>Mecánica de Máquinas Viales</t>
  </si>
  <si>
    <t>12.0.06</t>
  </si>
  <si>
    <t>Electricidad de Automotores</t>
  </si>
  <si>
    <t>12.0.07</t>
  </si>
  <si>
    <t>Mecánica de Sistemas convencionales de Alimentación y Encendido</t>
  </si>
  <si>
    <t>12.0.08</t>
  </si>
  <si>
    <t>Mecanica de Sistemas convencionales de Tren Delantero y suspención</t>
  </si>
  <si>
    <t>12.0.09</t>
  </si>
  <si>
    <t>Auxiliar Mecánico de Automotores</t>
  </si>
  <si>
    <t>12.0.10</t>
  </si>
  <si>
    <t>Gomero Blanceador</t>
  </si>
  <si>
    <t>12.0.11</t>
  </si>
  <si>
    <t>Pintura y colorimetría de Automoviles</t>
  </si>
  <si>
    <t>12.0.12</t>
  </si>
  <si>
    <t>Mecanica deTransmiciones</t>
  </si>
  <si>
    <t>12.0.13</t>
  </si>
  <si>
    <t>Macánica en Sistemas de Aire Acondicionado</t>
  </si>
  <si>
    <t>12.0.14</t>
  </si>
  <si>
    <t>Organización y Administración de Talleres de Automotores</t>
  </si>
  <si>
    <t>12.1.15</t>
  </si>
  <si>
    <t>Auxiliar Mecánico de Automotores nafteros</t>
  </si>
  <si>
    <t>12.1.16</t>
  </si>
  <si>
    <t>Auxiliar Mecánico de motores Diesel</t>
  </si>
  <si>
    <t>12.1.17</t>
  </si>
  <si>
    <t>Mecánica de Sistemas de  Encendido y Alimentación</t>
  </si>
  <si>
    <t>12.1.18</t>
  </si>
  <si>
    <t>Mecánica en Sistemas de Inyección Diesel</t>
  </si>
  <si>
    <t>12.1.19</t>
  </si>
  <si>
    <t>Cerrajero Automotor</t>
  </si>
  <si>
    <t>13.2.01</t>
  </si>
  <si>
    <t>Operador de Horno con Fusion y Colada</t>
  </si>
  <si>
    <t>13.2.02</t>
  </si>
  <si>
    <t>Operador de Torno CNC</t>
  </si>
  <si>
    <t>13.2.03</t>
  </si>
  <si>
    <t>Operador de Torno Paralelo</t>
  </si>
  <si>
    <t>13.0.04</t>
  </si>
  <si>
    <t>Afilador de Herramientas</t>
  </si>
  <si>
    <t>13.0.05</t>
  </si>
  <si>
    <t>Armador de Cerramientos de Aluminio</t>
  </si>
  <si>
    <t>13.0.06</t>
  </si>
  <si>
    <t>Calderista</t>
  </si>
  <si>
    <t>13.0.07</t>
  </si>
  <si>
    <t xml:space="preserve">Carpintería Metalica </t>
  </si>
  <si>
    <t>13.0.08</t>
  </si>
  <si>
    <t>Fresador Mecánico</t>
  </si>
  <si>
    <t>13.0.09</t>
  </si>
  <si>
    <t>Mecánico en Elementos de Ortopedia</t>
  </si>
  <si>
    <t>13.0.10</t>
  </si>
  <si>
    <t>Mecánico Montador de Máquinarias</t>
  </si>
  <si>
    <t>13.0.11</t>
  </si>
  <si>
    <t>Mecánico Ajustador de Banco</t>
  </si>
  <si>
    <t>13.0.12</t>
  </si>
  <si>
    <t xml:space="preserve">Modelista Mecánico </t>
  </si>
  <si>
    <t>13.0.13</t>
  </si>
  <si>
    <t>Práctico en Punteado y Tratamiento de Chapa</t>
  </si>
  <si>
    <t>13.0.14</t>
  </si>
  <si>
    <t>Relojería</t>
  </si>
  <si>
    <t>13.0.15</t>
  </si>
  <si>
    <t>Soldador de Tuberías de Redes</t>
  </si>
  <si>
    <t>13.0.16</t>
  </si>
  <si>
    <t>Soldadura Oxiaciatilénica</t>
  </si>
  <si>
    <t>13.0.17</t>
  </si>
  <si>
    <t>Soldadura por Arco</t>
  </si>
  <si>
    <t>13.0.18</t>
  </si>
  <si>
    <t>Soldadura Variada</t>
  </si>
  <si>
    <t>13.0.19</t>
  </si>
  <si>
    <t>Tornero Mecánico</t>
  </si>
  <si>
    <t>13.9.20</t>
  </si>
  <si>
    <t>Cañista Montador</t>
  </si>
  <si>
    <t>13.9.21</t>
  </si>
  <si>
    <t>Matricería</t>
  </si>
  <si>
    <t>13.9.22</t>
  </si>
  <si>
    <t>Soldador Equipo MIG</t>
  </si>
  <si>
    <t>13.9.23</t>
  </si>
  <si>
    <t>Soldador Equipo TIG</t>
  </si>
  <si>
    <t>13.9.24</t>
  </si>
  <si>
    <t>Operador de Fresa CNC</t>
  </si>
  <si>
    <t>13.0.25</t>
  </si>
  <si>
    <t>Mecánica de Equipos y Sistemas Neumáticos</t>
  </si>
  <si>
    <t>13.0.26</t>
  </si>
  <si>
    <t>Mecánica en Equipos y Sistemas Hidraulicos</t>
  </si>
  <si>
    <t>14.9.01</t>
  </si>
  <si>
    <t>Perforista Minero</t>
  </si>
  <si>
    <t>15.0.02</t>
  </si>
  <si>
    <t>Tejido en telar</t>
  </si>
  <si>
    <t>15.9.03</t>
  </si>
  <si>
    <t xml:space="preserve"> Construcción de Muebles de Caña</t>
  </si>
  <si>
    <t>15.9.04</t>
  </si>
  <si>
    <t>Artesanías en Alhajas de Metales</t>
  </si>
  <si>
    <t>17.2.01</t>
  </si>
  <si>
    <t>Operador de Máquina Inyectora de Plástico</t>
  </si>
  <si>
    <t>17.0.02</t>
  </si>
  <si>
    <t>Práctico en Plastico Reforzado con Fibra de Vidrio</t>
  </si>
  <si>
    <t>17.9.03</t>
  </si>
  <si>
    <t>Soldador Termoplástico</t>
  </si>
  <si>
    <t>18.0.01</t>
  </si>
  <si>
    <t>Reparador de Refrigeradores Domésticos</t>
  </si>
  <si>
    <t>18.0.02</t>
  </si>
  <si>
    <t>Reparador de Acondicionador Aire Individual</t>
  </si>
  <si>
    <t>18.0.03</t>
  </si>
  <si>
    <t>Reparador de Heladeras Comerciales</t>
  </si>
  <si>
    <t>18.0.04</t>
  </si>
  <si>
    <t xml:space="preserve">Sistemas Eléctricos de Acondicionadores Centrales de Aire </t>
  </si>
  <si>
    <t>19.3.02</t>
  </si>
  <si>
    <t>Auxiliar de Familia Especializado en Adultos Mayores</t>
  </si>
  <si>
    <t>19.3.03</t>
  </si>
  <si>
    <t>Auxiliar de Familia Especializado en Cuidado de Niños</t>
  </si>
  <si>
    <t>20.0.03</t>
  </si>
  <si>
    <t>Ayudante en Seguridad e Higiene Industrial</t>
  </si>
  <si>
    <t>22.0.01</t>
  </si>
  <si>
    <t>Alta Costura</t>
  </si>
  <si>
    <t>22.0.02</t>
  </si>
  <si>
    <t>Bolsillero</t>
  </si>
  <si>
    <t>22.0.03</t>
  </si>
  <si>
    <t>Cosedor a mano y a máquina</t>
  </si>
  <si>
    <t>22.0.04</t>
  </si>
  <si>
    <t>Camisero</t>
  </si>
  <si>
    <t>22.0.05</t>
  </si>
  <si>
    <t>Confección de Bolsos y Mochilas</t>
  </si>
  <si>
    <t>22.0.06</t>
  </si>
  <si>
    <t>Confección de Faldas</t>
  </si>
  <si>
    <t>22.0.07</t>
  </si>
  <si>
    <t>Confección de Lencería y Corsetería</t>
  </si>
  <si>
    <t>22.0.08</t>
  </si>
  <si>
    <t>Confección de Ropa Blanca</t>
  </si>
  <si>
    <t>22.0.09</t>
  </si>
  <si>
    <t>Confección de Ropa Informal y Deportiva</t>
  </si>
  <si>
    <t>22.0.10</t>
  </si>
  <si>
    <t>Confección por Talle con Orientación Industrial</t>
  </si>
  <si>
    <t>22.0.11</t>
  </si>
  <si>
    <t>Patronista y Cosedor de Camperas</t>
  </si>
  <si>
    <t>22.0.12</t>
  </si>
  <si>
    <t>Costura de Ropa de Trabajo y Uniformes</t>
  </si>
  <si>
    <t>22.0.13</t>
  </si>
  <si>
    <t>Tecnicas Básicas Diseño de Indumentaria</t>
  </si>
  <si>
    <t>22.0.14</t>
  </si>
  <si>
    <t>Estampado Múltiple</t>
  </si>
  <si>
    <t>22.0.15</t>
  </si>
  <si>
    <t>Modista</t>
  </si>
  <si>
    <t>22.0.16</t>
  </si>
  <si>
    <t>Modista por Talle</t>
  </si>
  <si>
    <t>22.0.17</t>
  </si>
  <si>
    <t>Operación de Máquina de Collareta</t>
  </si>
  <si>
    <t>22.0.18</t>
  </si>
  <si>
    <t>Operación de Máquina Overlock</t>
  </si>
  <si>
    <t>22.0.19</t>
  </si>
  <si>
    <t>Pantalonero</t>
  </si>
  <si>
    <t>22.0.20</t>
  </si>
  <si>
    <t>Patronista y Confeccionista de Ropa de Bebe</t>
  </si>
  <si>
    <t>22.0.21</t>
  </si>
  <si>
    <t>Patronista y Cortador de lencería</t>
  </si>
  <si>
    <t>22.0.22</t>
  </si>
  <si>
    <t>Patronista y Cortador de Prendas de Punto</t>
  </si>
  <si>
    <t>22.0.23</t>
  </si>
  <si>
    <t>Remallador</t>
  </si>
  <si>
    <t>22.0.24</t>
  </si>
  <si>
    <t>Revisor y Terminador de Prendas</t>
  </si>
  <si>
    <t>GALLI SILVIO HERNAN</t>
  </si>
  <si>
    <t>PUNTAJE DISTRITO</t>
  </si>
  <si>
    <t>PUNTAJE TOTAL</t>
  </si>
  <si>
    <t>GARBARINI CECILIA IRENE</t>
  </si>
  <si>
    <t>MARTINEZ FELICIANA</t>
  </si>
  <si>
    <t>21.0.01</t>
  </si>
  <si>
    <t>Capacitaciòn en Cosmetologìa</t>
  </si>
  <si>
    <t>Depilaciòn</t>
  </si>
  <si>
    <t>Manicurìa</t>
  </si>
  <si>
    <t>Peluquero Unisex</t>
  </si>
  <si>
    <t>Colorista y Peinador</t>
  </si>
  <si>
    <t>Permanentaciòn y Alisado</t>
  </si>
  <si>
    <t>21.0.02</t>
  </si>
  <si>
    <t>21.0.03</t>
  </si>
  <si>
    <t>21.0.04</t>
  </si>
  <si>
    <t>21.0.05</t>
  </si>
  <si>
    <t>21.0.06</t>
  </si>
  <si>
    <t>CARGO TITULAR</t>
  </si>
  <si>
    <t>GIL MARIA EUGENIA</t>
  </si>
  <si>
    <t>DEL RIO ROMINA GRACIELA</t>
  </si>
  <si>
    <t>DE LUISE LEANDRO EZEQUIEL</t>
  </si>
  <si>
    <t>BALBUENA AMALIA</t>
  </si>
  <si>
    <t>MILANO ROBERTO SEBASTIAN</t>
  </si>
  <si>
    <t>RIOS JOSE LUIS</t>
  </si>
  <si>
    <t>MINA ALEJANDRO CESAR</t>
  </si>
  <si>
    <t>PENAS GABRIEL ANTONIO</t>
  </si>
  <si>
    <t>DE NARDI GASTON ANDRES</t>
  </si>
  <si>
    <t>KUDLIS MARIELA CINTIA</t>
  </si>
  <si>
    <t>LAUDANO ALEJANDRA SOLEDAD</t>
  </si>
  <si>
    <t>GRYNKA ANALIA SILVANA</t>
  </si>
  <si>
    <t>PETTOROSSI SILVINA GABRIELA</t>
  </si>
  <si>
    <t>AGUILERA MIRTA ALICIA</t>
  </si>
  <si>
    <t>PAÑOLERO</t>
  </si>
  <si>
    <t>Interpretacion de Lenguas de Señas</t>
  </si>
  <si>
    <t>Recreacion de Grupos</t>
  </si>
  <si>
    <t>Operador Socio-Comunitario</t>
  </si>
  <si>
    <t>Apoyo en Seguridad e Higiene Industrial</t>
  </si>
  <si>
    <t>CIMIOTTA NESTOR GABRIEL</t>
  </si>
  <si>
    <t>GALLO MARIA JOSEFA</t>
  </si>
  <si>
    <t>ASENSIO MARIANO CARLOS</t>
  </si>
  <si>
    <t>PASSARINI CLAUDIA ALEJANDRA</t>
  </si>
  <si>
    <t>KERVIN SANDRA BEATRIZ</t>
  </si>
  <si>
    <t>OVIEDO  MIGUEL OMAR</t>
  </si>
  <si>
    <t xml:space="preserve">AYUDANTE EN SEGURIDAD E HIGIENE INDUSTRIAL </t>
  </si>
  <si>
    <t>HERRERIA DE OBRA</t>
  </si>
  <si>
    <t>NORES CARLOS ALBERTO NARCISO</t>
  </si>
  <si>
    <t>VIERA ELBA GLADYS</t>
  </si>
  <si>
    <t>Cartonería</t>
  </si>
  <si>
    <t>ARNESE NATALIA SOLEDAD</t>
  </si>
  <si>
    <t>PEREIRA MARCIA REGINA</t>
  </si>
  <si>
    <t>RUIZ DIAZ CRISTINA LILIANA</t>
  </si>
  <si>
    <t>Auxiliar en Instituciones Educativas</t>
  </si>
  <si>
    <t>JORDAN ANDREA FLORENCIA</t>
  </si>
  <si>
    <t>MARSON HUGO</t>
  </si>
  <si>
    <t>Inglés Nivel II A2 Nivel Elemental</t>
  </si>
  <si>
    <t>Inglés Nivel III B 1 Nivel Pre Intermedio 1</t>
  </si>
  <si>
    <t>Inglés nivel IV B 1 Nivel Pre Intermedio 2</t>
  </si>
  <si>
    <t xml:space="preserve">Inglés nivel V B 2 Nivel  Intermedio </t>
  </si>
  <si>
    <t>Inglés nivel VI B 2 Nivel  Intermedio 2</t>
  </si>
  <si>
    <t>FRUTOS MIRTA GRACIELA</t>
  </si>
  <si>
    <t>PA.001</t>
  </si>
  <si>
    <t>PR.001</t>
  </si>
  <si>
    <t>GIL SOFIA LAURA</t>
  </si>
  <si>
    <t xml:space="preserve"> INGLES NIVEL I A1 Nivel Principiante</t>
  </si>
  <si>
    <t>MECANICO DE SISTEMAS DE ENCENDIDOY ALIMENTACION</t>
  </si>
  <si>
    <t>BARBAGALLO ANABELLA LORENA</t>
  </si>
  <si>
    <t>ESPINOSA MIGUEL FELIX</t>
  </si>
  <si>
    <t>KLIABARAS ALEJANDRO GERMAN</t>
  </si>
  <si>
    <t>SPADARO SERGIO CARMELO</t>
  </si>
  <si>
    <t>NARDONE MARIANA PAULA</t>
  </si>
  <si>
    <t>ROCA ADRIAN ESTEBAN</t>
  </si>
  <si>
    <t>DESIMONE GRACIELA LUCIA</t>
  </si>
  <si>
    <t>BERTINI PATRICIA ROSA</t>
  </si>
  <si>
    <t>SECO NATALIA ANALIA</t>
  </si>
  <si>
    <t>OTERO JOSE EMANUEL</t>
  </si>
  <si>
    <t>Auxiliar de Familia Especializado en Cuidado  de personas con discapacidad.</t>
  </si>
  <si>
    <t>BOLSILLERO</t>
  </si>
  <si>
    <t>CHAPERON JUAN DOMINGO</t>
  </si>
  <si>
    <t>PETTOROSSI MARIANA ROCIO</t>
  </si>
  <si>
    <t>RUIZ CARLOS ALBERTO</t>
  </si>
  <si>
    <t>SOUTO, ALEJANDRA ELENA</t>
  </si>
  <si>
    <t>SIRI JUAN ALBERTO</t>
  </si>
  <si>
    <t>Auxiliar Administrativo de Pymes</t>
  </si>
  <si>
    <t>AC0005</t>
  </si>
  <si>
    <t>Auxiliar Administrativo Contable de Pymes</t>
  </si>
  <si>
    <t>AC0003</t>
  </si>
  <si>
    <t xml:space="preserve"> Auxiliar de Administración de Microempresas</t>
  </si>
  <si>
    <t>AC0004</t>
  </si>
  <si>
    <t>AC0013</t>
  </si>
  <si>
    <t>AC0002</t>
  </si>
  <si>
    <t>AC0001</t>
  </si>
  <si>
    <t>AC0006</t>
  </si>
  <si>
    <t>AC0007</t>
  </si>
  <si>
    <t>AC0008</t>
  </si>
  <si>
    <t>AC0009</t>
  </si>
  <si>
    <t>Auxiliar en Ventas</t>
  </si>
  <si>
    <t>AC0012</t>
  </si>
  <si>
    <t>AC0014</t>
  </si>
  <si>
    <t>AC0015</t>
  </si>
  <si>
    <t>Auxiliar en Redacción Administrativa y Comercial</t>
  </si>
  <si>
    <t>AC0018</t>
  </si>
  <si>
    <t>AC0029</t>
  </si>
  <si>
    <t>Operador de Informática para Administracion y Gestión</t>
  </si>
  <si>
    <t>EE0017</t>
  </si>
  <si>
    <t>EE0003</t>
  </si>
  <si>
    <t>EE0002</t>
  </si>
  <si>
    <t>CS0006</t>
  </si>
  <si>
    <t>GH0005</t>
  </si>
  <si>
    <t>TI0009</t>
  </si>
  <si>
    <t>TI0016</t>
  </si>
  <si>
    <t>TI0018</t>
  </si>
  <si>
    <t>TI0011</t>
  </si>
  <si>
    <t>TI0001</t>
  </si>
  <si>
    <t>Modista de Alta Costura</t>
  </si>
  <si>
    <t>TI0002</t>
  </si>
  <si>
    <t>TI0003</t>
  </si>
  <si>
    <t>TI0015</t>
  </si>
  <si>
    <t>GH0011</t>
  </si>
  <si>
    <t>IA0004</t>
  </si>
  <si>
    <t>ESTAMPADOR MULTIPLE</t>
  </si>
  <si>
    <t>TI0014</t>
  </si>
  <si>
    <t>OA0002</t>
  </si>
  <si>
    <t>SM0002</t>
  </si>
  <si>
    <t>SM0003</t>
  </si>
  <si>
    <t>DELGADO JORGE RUBEN</t>
  </si>
  <si>
    <t>Inglés para Hoteleria y Gastronomía Nivel 1</t>
  </si>
  <si>
    <t>Inglés para Hoteleria y Gastronomía Nivel 2</t>
  </si>
  <si>
    <t>GH0026</t>
  </si>
  <si>
    <t>GH0025</t>
  </si>
  <si>
    <t>Inglés para Turismo Nivel 1</t>
  </si>
  <si>
    <t>GH0023</t>
  </si>
  <si>
    <t>Inglés para Turismo Nivel 2</t>
  </si>
  <si>
    <t>GH0024</t>
  </si>
  <si>
    <t>CS0007</t>
  </si>
  <si>
    <t>CS0008</t>
  </si>
  <si>
    <t>CS0009</t>
  </si>
  <si>
    <t>CS0010</t>
  </si>
  <si>
    <t>IM0002</t>
  </si>
  <si>
    <t>Diseño de Web</t>
  </si>
  <si>
    <t>IG0006</t>
  </si>
  <si>
    <t>IG0007</t>
  </si>
  <si>
    <t>Práctico en técnicas de Diseño Gráfico en Sistemas Informáticos Nivel II</t>
  </si>
  <si>
    <t>ARRUABARRENA ERICA CELESTE</t>
  </si>
  <si>
    <t>IM0003</t>
  </si>
  <si>
    <t>SS0002</t>
  </si>
  <si>
    <t>CS0004</t>
  </si>
  <si>
    <t>CS0005</t>
  </si>
  <si>
    <t>OC0015</t>
  </si>
  <si>
    <t>OC0016</t>
  </si>
  <si>
    <t>BARCELO LEANDRO MANUEL</t>
  </si>
  <si>
    <t>SP0005</t>
  </si>
  <si>
    <t>Electricista del Automotor</t>
  </si>
  <si>
    <t>MA0021</t>
  </si>
  <si>
    <t>Portugues Nivel VI</t>
  </si>
  <si>
    <t>CS0025</t>
  </si>
  <si>
    <t>CASTRO MONICA VIVIANA</t>
  </si>
  <si>
    <t>IG0008</t>
  </si>
  <si>
    <t>IM0010</t>
  </si>
  <si>
    <t>IM0011</t>
  </si>
  <si>
    <t xml:space="preserve">Supervisor de Redes </t>
  </si>
  <si>
    <t>IM0020</t>
  </si>
  <si>
    <t>PA0001</t>
  </si>
  <si>
    <t>EE0013</t>
  </si>
  <si>
    <t>Preceptor</t>
  </si>
  <si>
    <t>COYRA CAMILA AYELEN</t>
  </si>
  <si>
    <t>EE0005</t>
  </si>
  <si>
    <t>Práctico en Automatización Industrial por Lógica Programada (PLC)</t>
  </si>
  <si>
    <t>CASTRO PATRICIA LILIANA</t>
  </si>
  <si>
    <t>RODRIGUEZ LUCIA BALBINA</t>
  </si>
  <si>
    <t>SP0004</t>
  </si>
  <si>
    <t>AC0011</t>
  </si>
  <si>
    <t>Auxiliar en Liquidacion de Sueldos y Jornales</t>
  </si>
  <si>
    <t>SP0002</t>
  </si>
  <si>
    <t>Capacitación en Depilación</t>
  </si>
  <si>
    <t>Capacitación en Manicuria</t>
  </si>
  <si>
    <t>SP0003</t>
  </si>
  <si>
    <t>SP0001</t>
  </si>
  <si>
    <t>Capacitación en Cosmetología</t>
  </si>
  <si>
    <t>TI0010</t>
  </si>
  <si>
    <t>SM0004</t>
  </si>
  <si>
    <t>Limpieza Institucional</t>
  </si>
  <si>
    <t>RIFFEL LEONARDO SEBASTIAN</t>
  </si>
  <si>
    <t>IA0001</t>
  </si>
  <si>
    <t>MANIPULACION DE ALIMENTOS</t>
  </si>
  <si>
    <t>IM0004</t>
  </si>
  <si>
    <t>OC0031</t>
  </si>
  <si>
    <t xml:space="preserve">Cocinero </t>
  </si>
  <si>
    <t>GH0015</t>
  </si>
  <si>
    <t>GH0039</t>
  </si>
  <si>
    <t>GH0038</t>
  </si>
  <si>
    <t>IA0006</t>
  </si>
  <si>
    <t>IM0005</t>
  </si>
  <si>
    <t>EE0011</t>
  </si>
  <si>
    <t>OC0011</t>
  </si>
  <si>
    <t>OC0018</t>
  </si>
  <si>
    <t>Práctico en Mantenimiento de Edificios</t>
  </si>
  <si>
    <t>LOPEZ NOELIA MICAELA</t>
  </si>
  <si>
    <t>FRANZESE MARCELO NICOLAS</t>
  </si>
  <si>
    <t>MA0024</t>
  </si>
  <si>
    <t>MA0011</t>
  </si>
  <si>
    <t>MA0008</t>
  </si>
  <si>
    <t>SALDAÑO CRISTOBAL DOMINGO</t>
  </si>
  <si>
    <t>RC0002</t>
  </si>
  <si>
    <t>EE0018</t>
  </si>
  <si>
    <t>Instalador de Sistemas Eléctricos de Energías Renovables</t>
  </si>
  <si>
    <t>VILLARRUEL LISANDRO GABRIEL</t>
  </si>
  <si>
    <t>CASCINO ADRIAN DANIEL</t>
  </si>
  <si>
    <t>OC0017</t>
  </si>
  <si>
    <t>GONCALVES CRISTIAN HERNAN</t>
  </si>
  <si>
    <t>Pastelero</t>
  </si>
  <si>
    <t>GH0040</t>
  </si>
  <si>
    <t>GH0014</t>
  </si>
  <si>
    <t>TRANQUILLO ROBERTO</t>
  </si>
  <si>
    <t>Instalador y Soporte de Sistemas Informáticos</t>
  </si>
  <si>
    <t>Auxiliar de Familia Especializado en Cuidado de Adultos Mayores</t>
  </si>
  <si>
    <t>SS0001</t>
  </si>
  <si>
    <t>CS0011</t>
  </si>
  <si>
    <t>CS0012</t>
  </si>
  <si>
    <t>IA0007</t>
  </si>
  <si>
    <t>MA0003</t>
  </si>
  <si>
    <t>Mecánico de Transmisiones</t>
  </si>
  <si>
    <t>AUXILIAR MECANICO DE AUTOMOTORES NAFTEROS</t>
  </si>
  <si>
    <t>MA0012</t>
  </si>
  <si>
    <t>PERALTA LUCAS MARTIN</t>
  </si>
  <si>
    <t>MARSKE RODOLFO FRANCISCO</t>
  </si>
  <si>
    <t>MT0019</t>
  </si>
  <si>
    <t>MT0018</t>
  </si>
  <si>
    <t>MT0025</t>
  </si>
  <si>
    <t>SOLDADOR BASICO</t>
  </si>
  <si>
    <t>SOLDADOR VARIADA</t>
  </si>
  <si>
    <t>MT0015</t>
  </si>
  <si>
    <t>Bobinador de Máquinas Eléctricas</t>
  </si>
  <si>
    <t>EE0016</t>
  </si>
  <si>
    <t>FALABELLA SILVIA SUSANA</t>
  </si>
  <si>
    <t>IA0002</t>
  </si>
  <si>
    <t>SS0006</t>
  </si>
  <si>
    <t>SP0006</t>
  </si>
  <si>
    <t>PERMANENTISTA</t>
  </si>
  <si>
    <t>CS0002</t>
  </si>
  <si>
    <t>IM0006</t>
  </si>
  <si>
    <t>MT0010</t>
  </si>
  <si>
    <t>Pràctico en punteado y tratamiento de chapa</t>
  </si>
  <si>
    <t>MANUELLO OMAR EGUIDIO</t>
  </si>
  <si>
    <t>SANFILIPPO STELLA MARIS</t>
  </si>
  <si>
    <t>LEDESMA MARIA JOSE</t>
  </si>
  <si>
    <t>RUBIO MARIA LAURA</t>
  </si>
  <si>
    <t>QUINTANA MARIA ESPERANZA</t>
  </si>
  <si>
    <t>INFANTE ANDREA ROXANA</t>
  </si>
  <si>
    <t>ORELLANA, CLAUDIO RENE</t>
  </si>
  <si>
    <t>RC0001</t>
  </si>
  <si>
    <t>CIBEYRA AGUSTINA</t>
  </si>
  <si>
    <t>MENAO FUNES JIMENA SOLANGE</t>
  </si>
  <si>
    <t>PENAS, LUCIA</t>
  </si>
  <si>
    <t>CASCALES GASTON</t>
  </si>
  <si>
    <t>ORELLANA ISABEL</t>
  </si>
  <si>
    <t>VAZQUEZ FLORENCIA ALEJANDRA</t>
  </si>
  <si>
    <t>QUINTELA MELISA SILVIA</t>
  </si>
  <si>
    <t>VAZQUEZ HORACIO GABRIEL</t>
  </si>
  <si>
    <t>CHAÑI CRISTIAN GERMAN</t>
  </si>
  <si>
    <t>IG0005</t>
  </si>
  <si>
    <t>AC0010</t>
  </si>
  <si>
    <t>ROLDAN GRABRIELA SILVIA</t>
  </si>
  <si>
    <t>CABELLO SALVIONI GABRIEL A.</t>
  </si>
  <si>
    <t>CREO MAXIMILIANO ENRIQUE</t>
  </si>
  <si>
    <t>TAPIA FERNANDO GABRIEL</t>
  </si>
  <si>
    <t>BORTOLUSSI SILVANA LORENA</t>
  </si>
  <si>
    <t>BERMUDEZ NAHUEL</t>
  </si>
  <si>
    <t>ALBERT GABRIELA LILIANA</t>
  </si>
  <si>
    <t>PASSARELLI FRANCOI</t>
  </si>
  <si>
    <t>SALVATIERRA MARIA EVANGELINA</t>
  </si>
  <si>
    <t>SS0004</t>
  </si>
  <si>
    <t>SS0017</t>
  </si>
  <si>
    <t>ZUSTOVICH SANDRA RITA</t>
  </si>
  <si>
    <t>RAMOS MAXIMILIANO  ARIEL</t>
  </si>
  <si>
    <t>VEGA DUARTE GLORIA JOVITA</t>
  </si>
  <si>
    <t>AC0016</t>
  </si>
  <si>
    <t>BUENO MARIANO</t>
  </si>
  <si>
    <t>IA0003</t>
  </si>
  <si>
    <t>SS0003</t>
  </si>
  <si>
    <t>ALVARO CARLOS AUGUSTO</t>
  </si>
  <si>
    <t>dA COSTA RAMIRO WALTER</t>
  </si>
  <si>
    <t>TRANQUILO ROBERTO</t>
  </si>
  <si>
    <t>MANUELLO OMAR EGIDIO</t>
  </si>
  <si>
    <t>0.50</t>
  </si>
  <si>
    <t>MARCHI NANCY NOEMI</t>
  </si>
  <si>
    <t>SANCHEZ DARIO FABIAN</t>
  </si>
  <si>
    <t>RC001</t>
  </si>
  <si>
    <t>0.60</t>
  </si>
  <si>
    <t>CS004</t>
  </si>
  <si>
    <t>IG006</t>
  </si>
  <si>
    <t>IG007</t>
  </si>
  <si>
    <t xml:space="preserve">Mucama/o para establecimientos de salud-Familia Profesional: Salud y Ambiente. </t>
  </si>
  <si>
    <t>EXPOSITO CAROLINA ALEJANDRA</t>
  </si>
  <si>
    <t>3.5</t>
  </si>
  <si>
    <t>Acompañante Terapéutico NIVEL II</t>
  </si>
  <si>
    <t>IM0021</t>
  </si>
  <si>
    <t>Programador Nivel III</t>
  </si>
  <si>
    <t>Auxiliar en Relaciones públicas</t>
  </si>
  <si>
    <t>MAGNACAVALLI MARCELO JORGE</t>
  </si>
  <si>
    <t>GARCIA MARIA LUJAN</t>
  </si>
  <si>
    <t>Mecánico de Frenos del Automotor</t>
  </si>
  <si>
    <t>MA0023</t>
  </si>
  <si>
    <t>Mecánico de sistemas de inyección diésel NIVEL III</t>
  </si>
  <si>
    <t>OC0030</t>
  </si>
  <si>
    <t>Colocador de Revestimientos de Base Húmeda</t>
  </si>
  <si>
    <t>TRANQUILO RAMIRO</t>
  </si>
  <si>
    <t>Práctico en Diseño Gráfico de Sistemas Informáticos Nivel I</t>
  </si>
  <si>
    <t>Práctico en Serigrafía</t>
  </si>
  <si>
    <t>ORELLANA CLAUDIO RENE</t>
  </si>
  <si>
    <t>MT0014</t>
  </si>
  <si>
    <t>Soldador por Arco</t>
  </si>
  <si>
    <t>GH0034</t>
  </si>
  <si>
    <t>Portugués para Turismo Nivel I</t>
  </si>
  <si>
    <t>Portugués para Turismo Nivel II</t>
  </si>
  <si>
    <t>GH0035</t>
  </si>
  <si>
    <t>GH0036</t>
  </si>
  <si>
    <t>Portugués para Hotelería y Gastronomía Nivel I</t>
  </si>
  <si>
    <t>GH0037</t>
  </si>
  <si>
    <t>Portugués para Hotelería y Gastronomía Nivel II</t>
  </si>
  <si>
    <t>MT0013</t>
  </si>
  <si>
    <t>Soldador Oxiacetilénico</t>
  </si>
  <si>
    <t>CATAN SANDRA ELISABET</t>
  </si>
  <si>
    <t>MONTENEGRO NANCY NOEMI</t>
  </si>
  <si>
    <t>TI0006</t>
  </si>
  <si>
    <t>Confeccionista de Faldas</t>
  </si>
  <si>
    <t>Diseñador para la Exhibición de Productos</t>
  </si>
  <si>
    <t xml:space="preserve">Auxiliar en Liquidación de Impuestos </t>
  </si>
  <si>
    <t>AC0017</t>
  </si>
  <si>
    <t>AC0019</t>
  </si>
  <si>
    <t>AC0020</t>
  </si>
  <si>
    <t>AC0021</t>
  </si>
  <si>
    <t>Auxiliar en Gestión Previsional</t>
  </si>
  <si>
    <t>CS005</t>
  </si>
  <si>
    <t>CS006</t>
  </si>
  <si>
    <t>CS0013</t>
  </si>
  <si>
    <t>Comunicador para organizaciones sociales</t>
  </si>
  <si>
    <t>CS0001</t>
  </si>
  <si>
    <t>Capacitación en Oratoria</t>
  </si>
  <si>
    <t>VIANELLO PABLO CESAR</t>
  </si>
  <si>
    <t>GH0022</t>
  </si>
  <si>
    <t>Práctico en organización de Eventos</t>
  </si>
  <si>
    <t>OVIEDO MIGUEL OMAR</t>
  </si>
  <si>
    <t>EE0010</t>
  </si>
  <si>
    <t>Reparador de máquinas y Herramientas Eléctricas</t>
  </si>
  <si>
    <t>IM0008</t>
  </si>
  <si>
    <t>PARIANI JIMENA NATALIA</t>
  </si>
  <si>
    <t>RUGGERI LORENA</t>
  </si>
  <si>
    <t>MOISES GISELLE</t>
  </si>
  <si>
    <t>SOSA LORENA VANESSA</t>
  </si>
  <si>
    <t>SALVATIERRA MARÍA EVANGELINA</t>
  </si>
  <si>
    <t>SS00017</t>
  </si>
  <si>
    <t>KERVIN SANDRA</t>
  </si>
  <si>
    <t>TI0005</t>
  </si>
  <si>
    <t>Confeccionista de Bolsos y Mochilas</t>
  </si>
  <si>
    <t>TI00015</t>
  </si>
  <si>
    <t>TI00016</t>
  </si>
  <si>
    <t>TI0020</t>
  </si>
  <si>
    <t>TI00020</t>
  </si>
  <si>
    <t>Inglés para Turismo Nivel I</t>
  </si>
  <si>
    <t>Inglés para Turismo Nivel II</t>
  </si>
  <si>
    <t>Inglés para Hotelería y gastronomía Nivel I</t>
  </si>
  <si>
    <t>Auxiliar en Liquidación de Sueldos y Jornales</t>
  </si>
  <si>
    <t>FERNANDEZ CLAUDIO GUSTAVO</t>
  </si>
  <si>
    <t>ARCODIA MARCELA SUSANA</t>
  </si>
  <si>
    <t>MT0005</t>
  </si>
  <si>
    <t xml:space="preserve">Práctico en Carpintería Metálica </t>
  </si>
  <si>
    <t>VILLASUSO SALVADOR ANGEL</t>
  </si>
  <si>
    <t>CREO MAURO DAMIAN</t>
  </si>
  <si>
    <t>ROMERO JAVIER</t>
  </si>
  <si>
    <t>TI0004</t>
  </si>
  <si>
    <t>TI0007</t>
  </si>
  <si>
    <t>TI0008</t>
  </si>
  <si>
    <t>Confeccionista de Lencería y Corsetería</t>
  </si>
  <si>
    <t>Confeccionista de Ropa Blanca</t>
  </si>
  <si>
    <t>Confeccionista de Ropa Informal y Deportiva</t>
  </si>
  <si>
    <t>TI0012</t>
  </si>
  <si>
    <t>Cosedor de Ropa de Trabajo y Uniformes</t>
  </si>
  <si>
    <t>TI0019</t>
  </si>
  <si>
    <t>TI0021</t>
  </si>
  <si>
    <t>TI0022</t>
  </si>
  <si>
    <t>TI00021</t>
  </si>
  <si>
    <t>TI00022</t>
  </si>
  <si>
    <t>TI0024</t>
  </si>
  <si>
    <t>Práctico en Revisión y Terminado de Prendas</t>
  </si>
  <si>
    <t>TI00024</t>
  </si>
  <si>
    <t>MIKLASZEWSKI LILIANA ANTONIA</t>
  </si>
  <si>
    <t>BERTOLUSSI SILVANA LORENA</t>
  </si>
  <si>
    <t>PENAS LUCIA</t>
  </si>
</sst>
</file>

<file path=xl/styles.xml><?xml version="1.0" encoding="utf-8"?>
<styleSheet xmlns="http://schemas.openxmlformats.org/spreadsheetml/2006/main">
  <numFmts count="1">
    <numFmt numFmtId="180" formatCode="0000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2"/>
      <color indexed="8"/>
      <name val="Calibri"/>
      <family val="2"/>
    </font>
    <font>
      <sz val="11"/>
      <color indexed="30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4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4"/>
      <color indexed="30"/>
      <name val="Calibri"/>
      <family val="2"/>
    </font>
    <font>
      <b/>
      <sz val="11"/>
      <color theme="3"/>
      <name val="Calibri"/>
      <family val="2"/>
      <scheme val="minor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Arial Black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" fillId="0" borderId="0"/>
    <xf numFmtId="0" fontId="10" fillId="0" borderId="0"/>
  </cellStyleXfs>
  <cellXfs count="211">
    <xf numFmtId="0" fontId="0" fillId="0" borderId="0" xfId="0"/>
    <xf numFmtId="0" fontId="0" fillId="0" borderId="0" xfId="0" applyAlignment="1">
      <alignment horizontal="center"/>
    </xf>
    <xf numFmtId="180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1" fillId="2" borderId="2" xfId="0" applyFont="1" applyFill="1" applyBorder="1" applyAlignment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1" fillId="0" borderId="3" xfId="0" applyFont="1" applyFill="1" applyBorder="1" applyAlignment="1">
      <alignment wrapText="1"/>
    </xf>
    <xf numFmtId="0" fontId="4" fillId="0" borderId="0" xfId="0" applyFont="1" applyFill="1"/>
    <xf numFmtId="2" fontId="0" fillId="0" borderId="0" xfId="0" applyNumberFormat="1" applyAlignment="1">
      <alignment horizontal="center"/>
    </xf>
    <xf numFmtId="0" fontId="0" fillId="0" borderId="0" xfId="0" applyFill="1" applyAlignment="1">
      <alignment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1" fontId="6" fillId="0" borderId="2" xfId="0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/>
    </xf>
    <xf numFmtId="3" fontId="6" fillId="0" borderId="2" xfId="0" applyNumberFormat="1" applyFont="1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/>
    </xf>
    <xf numFmtId="2" fontId="9" fillId="0" borderId="2" xfId="0" applyNumberFormat="1" applyFont="1" applyFill="1" applyBorder="1" applyAlignment="1">
      <alignment horizontal="center"/>
    </xf>
    <xf numFmtId="0" fontId="4" fillId="3" borderId="0" xfId="0" applyFont="1" applyFill="1"/>
    <xf numFmtId="2" fontId="6" fillId="0" borderId="2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 vertical="center"/>
    </xf>
    <xf numFmtId="3" fontId="8" fillId="3" borderId="2" xfId="0" applyNumberFormat="1" applyFont="1" applyFill="1" applyBorder="1" applyAlignment="1">
      <alignment horizontal="center"/>
    </xf>
    <xf numFmtId="2" fontId="8" fillId="3" borderId="2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1" fontId="6" fillId="3" borderId="2" xfId="0" applyNumberFormat="1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/>
    </xf>
    <xf numFmtId="3" fontId="6" fillId="3" borderId="2" xfId="0" applyNumberFormat="1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1" fontId="6" fillId="3" borderId="2" xfId="0" applyNumberFormat="1" applyFont="1" applyFill="1" applyBorder="1" applyAlignment="1">
      <alignment horizontal="center"/>
    </xf>
    <xf numFmtId="3" fontId="6" fillId="3" borderId="2" xfId="0" applyNumberFormat="1" applyFont="1" applyFill="1" applyBorder="1" applyAlignment="1">
      <alignment horizontal="center"/>
    </xf>
    <xf numFmtId="2" fontId="6" fillId="3" borderId="2" xfId="0" applyNumberFormat="1" applyFont="1" applyFill="1" applyBorder="1" applyAlignment="1">
      <alignment horizontal="center"/>
    </xf>
    <xf numFmtId="2" fontId="9" fillId="3" borderId="2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vertical="center"/>
    </xf>
    <xf numFmtId="1" fontId="6" fillId="3" borderId="2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2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2" fontId="5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0" fillId="3" borderId="0" xfId="0" applyFill="1" applyBorder="1"/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 wrapText="1"/>
    </xf>
    <xf numFmtId="1" fontId="3" fillId="3" borderId="2" xfId="0" applyNumberFormat="1" applyFont="1" applyFill="1" applyBorder="1" applyAlignment="1">
      <alignment horizontal="center" wrapText="1"/>
    </xf>
    <xf numFmtId="0" fontId="17" fillId="3" borderId="0" xfId="0" applyFont="1" applyFill="1"/>
    <xf numFmtId="0" fontId="19" fillId="3" borderId="0" xfId="0" applyFont="1" applyFill="1"/>
    <xf numFmtId="1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3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9" fillId="3" borderId="2" xfId="0" applyNumberFormat="1" applyFont="1" applyFill="1" applyBorder="1" applyAlignment="1">
      <alignment horizontal="center" vertical="center" wrapText="1"/>
    </xf>
    <xf numFmtId="1" fontId="6" fillId="3" borderId="8" xfId="0" applyNumberFormat="1" applyFont="1" applyFill="1" applyBorder="1" applyAlignment="1">
      <alignment horizontal="center"/>
    </xf>
    <xf numFmtId="0" fontId="20" fillId="3" borderId="2" xfId="0" applyFont="1" applyFill="1" applyBorder="1" applyAlignment="1">
      <alignment horizontal="center"/>
    </xf>
    <xf numFmtId="1" fontId="20" fillId="3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3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" fontId="6" fillId="3" borderId="8" xfId="0" applyNumberFormat="1" applyFont="1" applyFill="1" applyBorder="1" applyAlignment="1">
      <alignment horizontal="center" vertical="center" wrapText="1"/>
    </xf>
    <xf numFmtId="2" fontId="6" fillId="3" borderId="8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/>
    </xf>
    <xf numFmtId="3" fontId="6" fillId="3" borderId="8" xfId="0" applyNumberFormat="1" applyFont="1" applyFill="1" applyBorder="1" applyAlignment="1">
      <alignment horizontal="center" vertical="center"/>
    </xf>
    <xf numFmtId="2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2" fontId="5" fillId="3" borderId="8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3" fontId="5" fillId="3" borderId="8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center"/>
    </xf>
    <xf numFmtId="1" fontId="3" fillId="3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2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9" fillId="0" borderId="6" xfId="0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3" fillId="3" borderId="2" xfId="0" applyFont="1" applyFill="1" applyBorder="1" applyAlignment="1">
      <alignment horizontal="left" vertical="center" wrapText="1"/>
    </xf>
    <xf numFmtId="1" fontId="6" fillId="0" borderId="8" xfId="0" applyNumberFormat="1" applyFont="1" applyFill="1" applyBorder="1" applyAlignment="1">
      <alignment horizontal="center" wrapText="1"/>
    </xf>
    <xf numFmtId="2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3" fontId="6" fillId="0" borderId="8" xfId="0" applyNumberFormat="1" applyFont="1" applyFill="1" applyBorder="1" applyAlignment="1">
      <alignment horizontal="center"/>
    </xf>
    <xf numFmtId="2" fontId="6" fillId="0" borderId="8" xfId="0" applyNumberFormat="1" applyFont="1" applyFill="1" applyBorder="1" applyAlignment="1">
      <alignment horizontal="center"/>
    </xf>
    <xf numFmtId="2" fontId="9" fillId="0" borderId="8" xfId="0" applyNumberFormat="1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left" vertical="center" wrapText="1"/>
    </xf>
    <xf numFmtId="2" fontId="6" fillId="0" borderId="9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3" fontId="21" fillId="0" borderId="0" xfId="0" applyNumberFormat="1" applyFont="1" applyFill="1" applyBorder="1" applyAlignment="1">
      <alignment horizontal="center"/>
    </xf>
    <xf numFmtId="2" fontId="21" fillId="0" borderId="0" xfId="0" applyNumberFormat="1" applyFont="1" applyFill="1" applyBorder="1" applyAlignment="1">
      <alignment horizontal="center"/>
    </xf>
    <xf numFmtId="2" fontId="22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" fontId="20" fillId="0" borderId="2" xfId="0" applyNumberFormat="1" applyFont="1" applyFill="1" applyBorder="1" applyAlignment="1">
      <alignment horizontal="center" vertical="center"/>
    </xf>
    <xf numFmtId="2" fontId="20" fillId="0" borderId="2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left" vertical="center"/>
    </xf>
    <xf numFmtId="3" fontId="20" fillId="0" borderId="2" xfId="0" applyNumberFormat="1" applyFont="1" applyFill="1" applyBorder="1" applyAlignment="1">
      <alignment horizontal="center"/>
    </xf>
    <xf numFmtId="2" fontId="20" fillId="0" borderId="2" xfId="0" applyNumberFormat="1" applyFont="1" applyFill="1" applyBorder="1" applyAlignment="1">
      <alignment horizontal="center"/>
    </xf>
    <xf numFmtId="2" fontId="19" fillId="0" borderId="2" xfId="0" applyNumberFormat="1" applyFont="1" applyFill="1" applyBorder="1" applyAlignment="1">
      <alignment horizontal="center"/>
    </xf>
    <xf numFmtId="0" fontId="20" fillId="0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/>
    </xf>
    <xf numFmtId="0" fontId="19" fillId="3" borderId="6" xfId="0" applyFont="1" applyFill="1" applyBorder="1"/>
    <xf numFmtId="0" fontId="19" fillId="3" borderId="7" xfId="0" applyFont="1" applyFill="1" applyBorder="1"/>
    <xf numFmtId="0" fontId="3" fillId="3" borderId="2" xfId="0" applyFont="1" applyFill="1" applyBorder="1" applyAlignment="1">
      <alignment horizontal="left" vertical="center" wrapText="1"/>
    </xf>
    <xf numFmtId="1" fontId="12" fillId="3" borderId="2" xfId="0" applyNumberFormat="1" applyFont="1" applyFill="1" applyBorder="1" applyAlignment="1">
      <alignment horizontal="center" vertical="center"/>
    </xf>
    <xf numFmtId="2" fontId="13" fillId="3" borderId="2" xfId="0" applyNumberFormat="1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15" fillId="3" borderId="0" xfId="0" applyFont="1" applyFill="1"/>
    <xf numFmtId="3" fontId="6" fillId="3" borderId="6" xfId="0" applyNumberFormat="1" applyFont="1" applyFill="1" applyBorder="1" applyAlignment="1">
      <alignment horizontal="center"/>
    </xf>
    <xf numFmtId="2" fontId="6" fillId="3" borderId="6" xfId="0" applyNumberFormat="1" applyFont="1" applyFill="1" applyBorder="1" applyAlignment="1">
      <alignment horizontal="center"/>
    </xf>
    <xf numFmtId="2" fontId="9" fillId="3" borderId="6" xfId="0" applyNumberFormat="1" applyFont="1" applyFill="1" applyBorder="1" applyAlignment="1">
      <alignment horizontal="center"/>
    </xf>
    <xf numFmtId="0" fontId="23" fillId="3" borderId="10" xfId="1" applyFont="1" applyFill="1" applyBorder="1" applyAlignment="1" applyProtection="1">
      <alignment horizontal="left" vertical="center"/>
    </xf>
    <xf numFmtId="1" fontId="13" fillId="3" borderId="2" xfId="0" applyNumberFormat="1" applyFont="1" applyFill="1" applyBorder="1" applyAlignment="1">
      <alignment horizontal="center" vertical="center" wrapText="1"/>
    </xf>
    <xf numFmtId="0" fontId="24" fillId="3" borderId="0" xfId="0" applyFont="1" applyFill="1" applyAlignment="1">
      <alignment vertical="center"/>
    </xf>
    <xf numFmtId="2" fontId="16" fillId="3" borderId="0" xfId="0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left" vertical="center"/>
    </xf>
    <xf numFmtId="3" fontId="16" fillId="3" borderId="0" xfId="0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11" fillId="3" borderId="16" xfId="3" applyFont="1" applyFill="1" applyBorder="1" applyAlignment="1" applyProtection="1">
      <alignment horizontal="left" vertical="center" wrapText="1"/>
    </xf>
    <xf numFmtId="0" fontId="11" fillId="3" borderId="17" xfId="3" applyFont="1" applyFill="1" applyBorder="1" applyAlignment="1" applyProtection="1">
      <alignment horizontal="left" vertical="center" wrapText="1"/>
    </xf>
    <xf numFmtId="2" fontId="3" fillId="3" borderId="9" xfId="0" applyNumberFormat="1" applyFont="1" applyFill="1" applyBorder="1" applyAlignment="1">
      <alignment horizontal="left" vertical="center"/>
    </xf>
    <xf numFmtId="2" fontId="3" fillId="3" borderId="7" xfId="0" applyNumberFormat="1" applyFont="1" applyFill="1" applyBorder="1" applyAlignment="1">
      <alignment horizontal="left" vertical="center"/>
    </xf>
    <xf numFmtId="2" fontId="13" fillId="3" borderId="9" xfId="0" applyNumberFormat="1" applyFont="1" applyFill="1" applyBorder="1" applyAlignment="1">
      <alignment horizontal="left" vertical="center"/>
    </xf>
    <xf numFmtId="2" fontId="13" fillId="3" borderId="6" xfId="0" applyNumberFormat="1" applyFont="1" applyFill="1" applyBorder="1" applyAlignment="1">
      <alignment horizontal="left" vertical="center"/>
    </xf>
    <xf numFmtId="2" fontId="13" fillId="3" borderId="7" xfId="0" applyNumberFormat="1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_PLAN 41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86"/>
  <sheetViews>
    <sheetView tabSelected="1" showWhiteSpace="0" view="pageBreakPreview" topLeftCell="A640" zoomScaleNormal="90" zoomScaleSheetLayoutView="100" zoomScalePageLayoutView="90" workbookViewId="0">
      <selection activeCell="A717" sqref="A717:IV742"/>
    </sheetView>
  </sheetViews>
  <sheetFormatPr baseColWidth="10" defaultRowHeight="15"/>
  <cols>
    <col min="1" max="1" width="9.42578125" style="51" customWidth="1"/>
    <col min="2" max="2" width="14" style="52" customWidth="1"/>
    <col min="3" max="3" width="40.5703125" style="49" customWidth="1"/>
    <col min="4" max="4" width="12.140625" style="48" customWidth="1"/>
    <col min="5" max="11" width="6.7109375" style="46" customWidth="1"/>
    <col min="12" max="12" width="13.140625" style="46" customWidth="1"/>
    <col min="13" max="13" width="9.7109375" style="46" customWidth="1"/>
    <col min="14" max="14" width="10.7109375" style="46" customWidth="1"/>
    <col min="15" max="15" width="11.5703125" style="1" hidden="1" customWidth="1"/>
    <col min="16" max="16" width="9.140625" customWidth="1"/>
    <col min="17" max="16384" width="11.42578125" style="41"/>
  </cols>
  <sheetData>
    <row r="1" spans="1:16" s="80" customFormat="1" ht="32.25" customHeight="1">
      <c r="A1" s="64" t="s">
        <v>659</v>
      </c>
      <c r="B1" s="199" t="s">
        <v>108</v>
      </c>
      <c r="C1" s="199"/>
      <c r="D1" s="65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  <c r="P1" s="67"/>
    </row>
    <row r="2" spans="1:16" s="81" customFormat="1" ht="30">
      <c r="A2" s="68" t="s">
        <v>0</v>
      </c>
      <c r="B2" s="69" t="s">
        <v>571</v>
      </c>
      <c r="C2" s="70" t="s">
        <v>2</v>
      </c>
      <c r="D2" s="71" t="s">
        <v>3</v>
      </c>
      <c r="E2" s="72" t="s">
        <v>4</v>
      </c>
      <c r="F2" s="72" t="s">
        <v>5</v>
      </c>
      <c r="G2" s="72" t="s">
        <v>6</v>
      </c>
      <c r="H2" s="72" t="s">
        <v>7</v>
      </c>
      <c r="I2" s="72" t="s">
        <v>8</v>
      </c>
      <c r="J2" s="72" t="s">
        <v>9</v>
      </c>
      <c r="K2" s="72" t="s">
        <v>10</v>
      </c>
      <c r="L2" s="69" t="s">
        <v>12</v>
      </c>
      <c r="M2" s="69" t="s">
        <v>570</v>
      </c>
      <c r="N2" s="69" t="s">
        <v>11</v>
      </c>
      <c r="O2" s="73"/>
      <c r="P2" s="74" t="s">
        <v>1</v>
      </c>
    </row>
    <row r="3" spans="1:16" s="45" customFormat="1" ht="19.5" customHeight="1">
      <c r="A3" s="50" t="s">
        <v>659</v>
      </c>
      <c r="B3" s="58">
        <v>51.5</v>
      </c>
      <c r="C3" s="55" t="s">
        <v>853</v>
      </c>
      <c r="D3" s="60">
        <v>13134335</v>
      </c>
      <c r="E3" s="63">
        <v>25</v>
      </c>
      <c r="F3" s="63">
        <v>5</v>
      </c>
      <c r="G3" s="63">
        <v>0</v>
      </c>
      <c r="H3" s="63">
        <v>0</v>
      </c>
      <c r="I3" s="63">
        <v>8</v>
      </c>
      <c r="J3" s="63">
        <v>2.5</v>
      </c>
      <c r="K3" s="63">
        <v>5</v>
      </c>
      <c r="L3" s="63">
        <v>1</v>
      </c>
      <c r="M3" s="63">
        <v>5</v>
      </c>
      <c r="N3" s="61">
        <f t="shared" ref="N3:N16" si="0">SUM(E3:M3)</f>
        <v>51.5</v>
      </c>
      <c r="O3" s="56"/>
      <c r="P3" s="56">
        <v>36</v>
      </c>
    </row>
    <row r="4" spans="1:16" s="45" customFormat="1" ht="19.5" customHeight="1">
      <c r="A4" s="50" t="s">
        <v>659</v>
      </c>
      <c r="B4" s="58">
        <f>N4</f>
        <v>43.5</v>
      </c>
      <c r="C4" s="55" t="s">
        <v>608</v>
      </c>
      <c r="D4" s="60">
        <v>30595073</v>
      </c>
      <c r="E4" s="63">
        <v>25</v>
      </c>
      <c r="F4" s="63">
        <v>5</v>
      </c>
      <c r="G4" s="63">
        <v>0</v>
      </c>
      <c r="H4" s="63">
        <v>0</v>
      </c>
      <c r="I4" s="63">
        <v>0</v>
      </c>
      <c r="J4" s="63">
        <v>2.5</v>
      </c>
      <c r="K4" s="63">
        <v>5</v>
      </c>
      <c r="L4" s="63">
        <v>1</v>
      </c>
      <c r="M4" s="63">
        <v>5</v>
      </c>
      <c r="N4" s="61">
        <f>SUM(E4:M4)</f>
        <v>43.5</v>
      </c>
      <c r="O4" s="56"/>
      <c r="P4" s="56">
        <v>27</v>
      </c>
    </row>
    <row r="5" spans="1:16" s="45" customFormat="1" ht="19.5" customHeight="1">
      <c r="A5" s="50" t="s">
        <v>659</v>
      </c>
      <c r="B5" s="58">
        <f t="shared" ref="B5:B12" si="1">N5</f>
        <v>42</v>
      </c>
      <c r="C5" s="55" t="s">
        <v>792</v>
      </c>
      <c r="D5" s="60">
        <v>26068592</v>
      </c>
      <c r="E5" s="63">
        <v>25</v>
      </c>
      <c r="F5" s="63">
        <v>5</v>
      </c>
      <c r="G5" s="63">
        <v>0</v>
      </c>
      <c r="H5" s="63">
        <v>0</v>
      </c>
      <c r="I5" s="63">
        <v>0</v>
      </c>
      <c r="J5" s="63">
        <v>2</v>
      </c>
      <c r="K5" s="63">
        <v>4</v>
      </c>
      <c r="L5" s="63">
        <v>1</v>
      </c>
      <c r="M5" s="63">
        <v>5</v>
      </c>
      <c r="N5" s="61">
        <f t="shared" si="0"/>
        <v>42</v>
      </c>
      <c r="O5" s="56"/>
      <c r="P5" s="56">
        <v>38</v>
      </c>
    </row>
    <row r="6" spans="1:16" s="45" customFormat="1" ht="19.5" customHeight="1">
      <c r="A6" s="50" t="s">
        <v>659</v>
      </c>
      <c r="B6" s="58">
        <v>41.5</v>
      </c>
      <c r="C6" s="55" t="s">
        <v>850</v>
      </c>
      <c r="D6" s="60">
        <v>31349038</v>
      </c>
      <c r="E6" s="63">
        <v>25</v>
      </c>
      <c r="F6" s="63">
        <v>3</v>
      </c>
      <c r="G6" s="63">
        <v>0</v>
      </c>
      <c r="H6" s="63">
        <v>0</v>
      </c>
      <c r="I6" s="63">
        <v>0</v>
      </c>
      <c r="J6" s="63">
        <v>2.5</v>
      </c>
      <c r="K6" s="63">
        <v>5</v>
      </c>
      <c r="L6" s="63">
        <v>1</v>
      </c>
      <c r="M6" s="63">
        <v>5</v>
      </c>
      <c r="N6" s="61">
        <v>41.5</v>
      </c>
      <c r="O6" s="56"/>
      <c r="P6" s="56">
        <v>40</v>
      </c>
    </row>
    <row r="7" spans="1:16" s="45" customFormat="1" ht="19.5" customHeight="1">
      <c r="A7" s="50" t="s">
        <v>659</v>
      </c>
      <c r="B7" s="58">
        <f t="shared" si="1"/>
        <v>41.5</v>
      </c>
      <c r="C7" s="55" t="s">
        <v>907</v>
      </c>
      <c r="D7" s="60">
        <v>22194072</v>
      </c>
      <c r="E7" s="63">
        <v>25</v>
      </c>
      <c r="F7" s="63">
        <v>3</v>
      </c>
      <c r="G7" s="63">
        <v>0</v>
      </c>
      <c r="H7" s="63">
        <v>0</v>
      </c>
      <c r="I7" s="63">
        <v>0</v>
      </c>
      <c r="J7" s="63">
        <v>2.5</v>
      </c>
      <c r="K7" s="63">
        <v>5</v>
      </c>
      <c r="L7" s="63">
        <v>1</v>
      </c>
      <c r="M7" s="63">
        <v>5</v>
      </c>
      <c r="N7" s="61">
        <f t="shared" si="0"/>
        <v>41.5</v>
      </c>
      <c r="O7" s="56"/>
      <c r="P7" s="56">
        <v>110</v>
      </c>
    </row>
    <row r="8" spans="1:16" s="45" customFormat="1" ht="19.5" customHeight="1">
      <c r="A8" s="50" t="s">
        <v>659</v>
      </c>
      <c r="B8" s="58">
        <f>N8</f>
        <v>41.5</v>
      </c>
      <c r="C8" s="55" t="s">
        <v>614</v>
      </c>
      <c r="D8" s="60">
        <v>4980510</v>
      </c>
      <c r="E8" s="63">
        <v>25</v>
      </c>
      <c r="F8" s="63">
        <v>3</v>
      </c>
      <c r="G8" s="63">
        <v>0</v>
      </c>
      <c r="H8" s="63">
        <v>0</v>
      </c>
      <c r="I8" s="63">
        <v>0</v>
      </c>
      <c r="J8" s="63">
        <v>2.5</v>
      </c>
      <c r="K8" s="63">
        <v>5</v>
      </c>
      <c r="L8" s="63">
        <v>1</v>
      </c>
      <c r="M8" s="63">
        <v>5</v>
      </c>
      <c r="N8" s="61">
        <f>SUM(E8:M8)</f>
        <v>41.5</v>
      </c>
      <c r="O8" s="56"/>
      <c r="P8" s="56">
        <v>77</v>
      </c>
    </row>
    <row r="9" spans="1:16" s="45" customFormat="1" ht="19.5" customHeight="1">
      <c r="A9" s="50" t="s">
        <v>659</v>
      </c>
      <c r="B9" s="58">
        <f t="shared" si="1"/>
        <v>34.25</v>
      </c>
      <c r="C9" s="55" t="s">
        <v>607</v>
      </c>
      <c r="D9" s="60">
        <v>16202644</v>
      </c>
      <c r="E9" s="63">
        <v>25</v>
      </c>
      <c r="F9" s="63">
        <v>3</v>
      </c>
      <c r="G9" s="63">
        <v>0</v>
      </c>
      <c r="H9" s="63">
        <v>0</v>
      </c>
      <c r="I9" s="63">
        <v>0</v>
      </c>
      <c r="J9" s="63">
        <v>1.75</v>
      </c>
      <c r="K9" s="63">
        <v>3.5</v>
      </c>
      <c r="L9" s="63">
        <v>1</v>
      </c>
      <c r="M9" s="63">
        <v>0</v>
      </c>
      <c r="N9" s="61">
        <f t="shared" si="0"/>
        <v>34.25</v>
      </c>
      <c r="O9" s="56"/>
      <c r="P9" s="56">
        <v>8</v>
      </c>
    </row>
    <row r="10" spans="1:16" s="45" customFormat="1" ht="19.5" customHeight="1">
      <c r="A10" s="50" t="s">
        <v>659</v>
      </c>
      <c r="B10" s="58">
        <f t="shared" si="1"/>
        <v>36.5</v>
      </c>
      <c r="C10" s="55" t="s">
        <v>599</v>
      </c>
      <c r="D10" s="60">
        <v>23864166</v>
      </c>
      <c r="E10" s="63">
        <v>25</v>
      </c>
      <c r="F10" s="63">
        <v>3</v>
      </c>
      <c r="G10" s="63">
        <v>0</v>
      </c>
      <c r="H10" s="63">
        <v>0</v>
      </c>
      <c r="I10" s="63">
        <v>0</v>
      </c>
      <c r="J10" s="63">
        <v>2.5</v>
      </c>
      <c r="K10" s="63">
        <v>5</v>
      </c>
      <c r="L10" s="63">
        <v>1</v>
      </c>
      <c r="M10" s="63">
        <v>0</v>
      </c>
      <c r="N10" s="61">
        <f t="shared" si="0"/>
        <v>36.5</v>
      </c>
      <c r="O10" s="56"/>
      <c r="P10" s="56">
        <v>16</v>
      </c>
    </row>
    <row r="11" spans="1:16" s="45" customFormat="1" ht="19.5" customHeight="1">
      <c r="A11" s="50" t="s">
        <v>659</v>
      </c>
      <c r="B11" s="58">
        <f>N11</f>
        <v>36.25</v>
      </c>
      <c r="C11" s="55" t="s">
        <v>607</v>
      </c>
      <c r="D11" s="60">
        <v>16202644</v>
      </c>
      <c r="E11" s="63">
        <v>25</v>
      </c>
      <c r="F11" s="63">
        <v>5</v>
      </c>
      <c r="G11" s="63">
        <v>0</v>
      </c>
      <c r="H11" s="63">
        <v>0</v>
      </c>
      <c r="I11" s="63">
        <v>0</v>
      </c>
      <c r="J11" s="63">
        <v>1.75</v>
      </c>
      <c r="K11" s="63">
        <v>3.5</v>
      </c>
      <c r="L11" s="63">
        <v>1</v>
      </c>
      <c r="M11" s="63">
        <v>0</v>
      </c>
      <c r="N11" s="61">
        <f>SUM(E11:M11)</f>
        <v>36.25</v>
      </c>
      <c r="O11" s="56"/>
      <c r="P11" s="56">
        <v>8</v>
      </c>
    </row>
    <row r="12" spans="1:16" s="45" customFormat="1" ht="19.5" customHeight="1">
      <c r="A12" s="50" t="s">
        <v>659</v>
      </c>
      <c r="B12" s="58">
        <f t="shared" si="1"/>
        <v>36.25</v>
      </c>
      <c r="C12" s="55" t="s">
        <v>874</v>
      </c>
      <c r="D12" s="60">
        <v>38832933</v>
      </c>
      <c r="E12" s="63">
        <v>25</v>
      </c>
      <c r="F12" s="63">
        <v>3</v>
      </c>
      <c r="G12" s="63">
        <v>0</v>
      </c>
      <c r="H12" s="63">
        <v>0</v>
      </c>
      <c r="I12" s="63">
        <v>0</v>
      </c>
      <c r="J12" s="63">
        <v>0.75</v>
      </c>
      <c r="K12" s="63">
        <v>1.5</v>
      </c>
      <c r="L12" s="63">
        <v>1</v>
      </c>
      <c r="M12" s="63">
        <v>5</v>
      </c>
      <c r="N12" s="61">
        <f>SUM(E12:M12)</f>
        <v>36.25</v>
      </c>
      <c r="O12" s="56"/>
      <c r="P12" s="56">
        <v>39</v>
      </c>
    </row>
    <row r="13" spans="1:16" s="45" customFormat="1" ht="19.5" customHeight="1">
      <c r="A13" s="50" t="s">
        <v>659</v>
      </c>
      <c r="B13" s="58">
        <v>35.5</v>
      </c>
      <c r="C13" s="55" t="s">
        <v>868</v>
      </c>
      <c r="D13" s="60">
        <v>34514025</v>
      </c>
      <c r="E13" s="63">
        <v>25</v>
      </c>
      <c r="F13" s="63">
        <v>3</v>
      </c>
      <c r="G13" s="63">
        <v>0</v>
      </c>
      <c r="H13" s="63">
        <v>0</v>
      </c>
      <c r="I13" s="63">
        <v>0</v>
      </c>
      <c r="J13" s="63">
        <v>0.5</v>
      </c>
      <c r="K13" s="63">
        <v>1</v>
      </c>
      <c r="L13" s="63">
        <v>1</v>
      </c>
      <c r="M13" s="63">
        <v>5</v>
      </c>
      <c r="N13" s="61">
        <f t="shared" si="0"/>
        <v>35.5</v>
      </c>
      <c r="O13" s="56"/>
      <c r="P13" s="56">
        <v>34</v>
      </c>
    </row>
    <row r="14" spans="1:16" s="45" customFormat="1" ht="19.5" customHeight="1">
      <c r="A14" s="50" t="s">
        <v>659</v>
      </c>
      <c r="B14" s="58">
        <v>35</v>
      </c>
      <c r="C14" s="55" t="s">
        <v>918</v>
      </c>
      <c r="D14" s="60">
        <v>28038507</v>
      </c>
      <c r="E14" s="63">
        <v>25</v>
      </c>
      <c r="F14" s="63">
        <v>5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5</v>
      </c>
      <c r="N14" s="61">
        <f>SUM(E14:M14)</f>
        <v>35</v>
      </c>
      <c r="O14" s="56"/>
      <c r="P14" s="56">
        <v>108</v>
      </c>
    </row>
    <row r="15" spans="1:16" s="45" customFormat="1" ht="19.5" customHeight="1">
      <c r="A15" s="50" t="s">
        <v>659</v>
      </c>
      <c r="B15" s="58">
        <f>N15</f>
        <v>34.299999999999997</v>
      </c>
      <c r="C15" s="55" t="s">
        <v>610</v>
      </c>
      <c r="D15" s="60">
        <v>22227957</v>
      </c>
      <c r="E15" s="63">
        <v>25</v>
      </c>
      <c r="F15" s="63">
        <v>5</v>
      </c>
      <c r="G15" s="63">
        <v>0</v>
      </c>
      <c r="H15" s="63">
        <v>0.3</v>
      </c>
      <c r="I15" s="63">
        <v>0</v>
      </c>
      <c r="J15" s="63">
        <v>1</v>
      </c>
      <c r="K15" s="63">
        <v>2</v>
      </c>
      <c r="L15" s="63">
        <v>1</v>
      </c>
      <c r="M15" s="63">
        <v>0</v>
      </c>
      <c r="N15" s="61">
        <f>SUM(E15:M15)</f>
        <v>34.299999999999997</v>
      </c>
      <c r="O15" s="56"/>
      <c r="P15" s="56">
        <v>119</v>
      </c>
    </row>
    <row r="16" spans="1:16" s="45" customFormat="1" ht="19.5" customHeight="1">
      <c r="A16" s="50" t="s">
        <v>659</v>
      </c>
      <c r="B16" s="58">
        <v>32.5</v>
      </c>
      <c r="C16" s="55" t="s">
        <v>711</v>
      </c>
      <c r="D16" s="60">
        <v>29993217</v>
      </c>
      <c r="E16" s="63">
        <v>25</v>
      </c>
      <c r="F16" s="63">
        <v>5</v>
      </c>
      <c r="G16" s="63">
        <v>0</v>
      </c>
      <c r="H16" s="63">
        <v>0</v>
      </c>
      <c r="I16" s="63">
        <v>0</v>
      </c>
      <c r="J16" s="63">
        <v>0.5</v>
      </c>
      <c r="K16" s="63">
        <v>1</v>
      </c>
      <c r="L16" s="63">
        <v>1</v>
      </c>
      <c r="M16" s="63">
        <v>0</v>
      </c>
      <c r="N16" s="61">
        <f t="shared" si="0"/>
        <v>32.5</v>
      </c>
      <c r="O16" s="56"/>
      <c r="P16" s="56">
        <v>28</v>
      </c>
    </row>
    <row r="17" spans="1:16" s="80" customFormat="1" ht="32.25" customHeight="1">
      <c r="A17" s="64" t="s">
        <v>658</v>
      </c>
      <c r="B17" s="199" t="s">
        <v>110</v>
      </c>
      <c r="C17" s="199"/>
      <c r="D17" s="65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7"/>
      <c r="P17" s="67"/>
    </row>
    <row r="18" spans="1:16" s="83" customFormat="1" ht="30">
      <c r="A18" s="68" t="s">
        <v>0</v>
      </c>
      <c r="B18" s="69" t="s">
        <v>571</v>
      </c>
      <c r="C18" s="70" t="s">
        <v>2</v>
      </c>
      <c r="D18" s="71" t="s">
        <v>3</v>
      </c>
      <c r="E18" s="72" t="s">
        <v>4</v>
      </c>
      <c r="F18" s="72" t="s">
        <v>5</v>
      </c>
      <c r="G18" s="72" t="s">
        <v>6</v>
      </c>
      <c r="H18" s="72" t="s">
        <v>7</v>
      </c>
      <c r="I18" s="72" t="s">
        <v>8</v>
      </c>
      <c r="J18" s="72" t="s">
        <v>9</v>
      </c>
      <c r="K18" s="72" t="s">
        <v>10</v>
      </c>
      <c r="L18" s="69" t="s">
        <v>12</v>
      </c>
      <c r="M18" s="69" t="s">
        <v>570</v>
      </c>
      <c r="N18" s="69" t="s">
        <v>11</v>
      </c>
      <c r="O18" s="73"/>
      <c r="P18" s="74" t="s">
        <v>1</v>
      </c>
    </row>
    <row r="19" spans="1:16" s="45" customFormat="1" ht="19.5" customHeight="1">
      <c r="A19" s="50" t="s">
        <v>658</v>
      </c>
      <c r="B19" s="58">
        <v>51.5</v>
      </c>
      <c r="C19" s="55" t="s">
        <v>853</v>
      </c>
      <c r="D19" s="60">
        <v>13134335</v>
      </c>
      <c r="E19" s="63">
        <v>25</v>
      </c>
      <c r="F19" s="63">
        <v>5</v>
      </c>
      <c r="G19" s="63">
        <v>0</v>
      </c>
      <c r="H19" s="63">
        <v>0</v>
      </c>
      <c r="I19" s="63">
        <v>8</v>
      </c>
      <c r="J19" s="63">
        <v>2.5</v>
      </c>
      <c r="K19" s="63">
        <v>5</v>
      </c>
      <c r="L19" s="63">
        <v>1</v>
      </c>
      <c r="M19" s="63">
        <v>5</v>
      </c>
      <c r="N19" s="61">
        <f t="shared" ref="N19:N31" si="2">SUM(E19:M19)</f>
        <v>51.5</v>
      </c>
      <c r="O19" s="56"/>
      <c r="P19" s="56">
        <v>36</v>
      </c>
    </row>
    <row r="20" spans="1:16" s="45" customFormat="1" ht="19.5" customHeight="1">
      <c r="A20" s="50" t="s">
        <v>658</v>
      </c>
      <c r="B20" s="58">
        <f>N20</f>
        <v>43.5</v>
      </c>
      <c r="C20" s="55" t="s">
        <v>841</v>
      </c>
      <c r="D20" s="60">
        <v>16025092</v>
      </c>
      <c r="E20" s="63">
        <v>25</v>
      </c>
      <c r="F20" s="63">
        <v>5</v>
      </c>
      <c r="G20" s="63">
        <v>0</v>
      </c>
      <c r="H20" s="63">
        <v>0</v>
      </c>
      <c r="I20" s="63">
        <v>0</v>
      </c>
      <c r="J20" s="63">
        <v>2.5</v>
      </c>
      <c r="K20" s="63">
        <v>5</v>
      </c>
      <c r="L20" s="63">
        <v>1</v>
      </c>
      <c r="M20" s="63">
        <v>5</v>
      </c>
      <c r="N20" s="61">
        <f t="shared" si="2"/>
        <v>43.5</v>
      </c>
      <c r="O20" s="56"/>
      <c r="P20" s="56">
        <v>112</v>
      </c>
    </row>
    <row r="21" spans="1:16" s="45" customFormat="1" ht="19.5" customHeight="1">
      <c r="A21" s="50" t="s">
        <v>658</v>
      </c>
      <c r="B21" s="58">
        <f>N21</f>
        <v>43.5</v>
      </c>
      <c r="C21" s="55" t="s">
        <v>608</v>
      </c>
      <c r="D21" s="60">
        <v>30595073</v>
      </c>
      <c r="E21" s="63">
        <v>25</v>
      </c>
      <c r="F21" s="63">
        <v>5</v>
      </c>
      <c r="G21" s="63">
        <v>0</v>
      </c>
      <c r="H21" s="63">
        <v>0</v>
      </c>
      <c r="I21" s="63">
        <v>0</v>
      </c>
      <c r="J21" s="63">
        <v>2.5</v>
      </c>
      <c r="K21" s="63">
        <v>5</v>
      </c>
      <c r="L21" s="63">
        <v>1</v>
      </c>
      <c r="M21" s="63">
        <v>5</v>
      </c>
      <c r="N21" s="61">
        <f t="shared" si="2"/>
        <v>43.5</v>
      </c>
      <c r="O21" s="56"/>
      <c r="P21" s="56">
        <v>27</v>
      </c>
    </row>
    <row r="22" spans="1:16" s="45" customFormat="1" ht="19.5" customHeight="1">
      <c r="A22" s="50" t="s">
        <v>658</v>
      </c>
      <c r="B22" s="58">
        <f>N22</f>
        <v>43.5</v>
      </c>
      <c r="C22" s="55" t="s">
        <v>693</v>
      </c>
      <c r="D22" s="60">
        <v>28335923</v>
      </c>
      <c r="E22" s="63">
        <v>25</v>
      </c>
      <c r="F22" s="63">
        <v>5</v>
      </c>
      <c r="G22" s="63">
        <v>0</v>
      </c>
      <c r="H22" s="63">
        <v>0</v>
      </c>
      <c r="I22" s="63">
        <v>0</v>
      </c>
      <c r="J22" s="63">
        <v>2.5</v>
      </c>
      <c r="K22" s="63">
        <v>5</v>
      </c>
      <c r="L22" s="63">
        <v>1</v>
      </c>
      <c r="M22" s="63">
        <v>5</v>
      </c>
      <c r="N22" s="61">
        <f t="shared" si="2"/>
        <v>43.5</v>
      </c>
      <c r="O22" s="56"/>
      <c r="P22" s="56">
        <v>93</v>
      </c>
    </row>
    <row r="23" spans="1:16" s="45" customFormat="1" ht="19.5" customHeight="1">
      <c r="A23" s="50" t="s">
        <v>658</v>
      </c>
      <c r="B23" s="58">
        <v>41.5</v>
      </c>
      <c r="C23" s="55" t="s">
        <v>850</v>
      </c>
      <c r="D23" s="60">
        <v>31349038</v>
      </c>
      <c r="E23" s="63">
        <v>25</v>
      </c>
      <c r="F23" s="63">
        <v>3</v>
      </c>
      <c r="G23" s="63">
        <v>0</v>
      </c>
      <c r="H23" s="63">
        <v>0</v>
      </c>
      <c r="I23" s="63">
        <v>0</v>
      </c>
      <c r="J23" s="63">
        <v>2.5</v>
      </c>
      <c r="K23" s="63">
        <v>5</v>
      </c>
      <c r="L23" s="63">
        <v>1</v>
      </c>
      <c r="M23" s="63">
        <v>5</v>
      </c>
      <c r="N23" s="61">
        <v>41.5</v>
      </c>
      <c r="O23" s="56"/>
      <c r="P23" s="56">
        <v>40</v>
      </c>
    </row>
    <row r="24" spans="1:16" s="45" customFormat="1" ht="19.5" customHeight="1">
      <c r="A24" s="50" t="s">
        <v>658</v>
      </c>
      <c r="B24" s="58">
        <f>N24</f>
        <v>41.5</v>
      </c>
      <c r="C24" s="55" t="s">
        <v>614</v>
      </c>
      <c r="D24" s="60">
        <v>4980510</v>
      </c>
      <c r="E24" s="63">
        <v>25</v>
      </c>
      <c r="F24" s="63">
        <v>3</v>
      </c>
      <c r="G24" s="63">
        <v>0</v>
      </c>
      <c r="H24" s="63">
        <v>0</v>
      </c>
      <c r="I24" s="63">
        <v>0</v>
      </c>
      <c r="J24" s="63">
        <v>2.5</v>
      </c>
      <c r="K24" s="63">
        <v>5</v>
      </c>
      <c r="L24" s="63">
        <v>1</v>
      </c>
      <c r="M24" s="63">
        <v>5</v>
      </c>
      <c r="N24" s="61">
        <f t="shared" si="2"/>
        <v>41.5</v>
      </c>
      <c r="O24" s="56"/>
      <c r="P24" s="56">
        <v>77</v>
      </c>
    </row>
    <row r="25" spans="1:16" s="45" customFormat="1" ht="19.5" customHeight="1">
      <c r="A25" s="50" t="s">
        <v>658</v>
      </c>
      <c r="B25" s="58">
        <f>N25</f>
        <v>36.5</v>
      </c>
      <c r="C25" s="55" t="s">
        <v>599</v>
      </c>
      <c r="D25" s="60">
        <v>23864166</v>
      </c>
      <c r="E25" s="63">
        <v>25</v>
      </c>
      <c r="F25" s="63">
        <v>3</v>
      </c>
      <c r="G25" s="63">
        <v>0</v>
      </c>
      <c r="H25" s="63">
        <v>0</v>
      </c>
      <c r="I25" s="63">
        <v>0</v>
      </c>
      <c r="J25" s="63">
        <v>2.5</v>
      </c>
      <c r="K25" s="63">
        <v>5</v>
      </c>
      <c r="L25" s="63">
        <v>1</v>
      </c>
      <c r="M25" s="63">
        <v>0</v>
      </c>
      <c r="N25" s="61">
        <f t="shared" si="2"/>
        <v>36.5</v>
      </c>
      <c r="O25" s="56"/>
      <c r="P25" s="56">
        <v>16</v>
      </c>
    </row>
    <row r="26" spans="1:16" s="45" customFormat="1" ht="19.5" customHeight="1">
      <c r="A26" s="50" t="s">
        <v>658</v>
      </c>
      <c r="B26" s="58">
        <f>N26</f>
        <v>36.25</v>
      </c>
      <c r="C26" s="55" t="s">
        <v>874</v>
      </c>
      <c r="D26" s="60">
        <v>38832933</v>
      </c>
      <c r="E26" s="63">
        <v>25</v>
      </c>
      <c r="F26" s="63">
        <v>3</v>
      </c>
      <c r="G26" s="63">
        <v>0</v>
      </c>
      <c r="H26" s="63">
        <v>0</v>
      </c>
      <c r="I26" s="63">
        <v>0</v>
      </c>
      <c r="J26" s="63">
        <v>0.75</v>
      </c>
      <c r="K26" s="63">
        <v>1.5</v>
      </c>
      <c r="L26" s="63">
        <v>1</v>
      </c>
      <c r="M26" s="63">
        <v>5</v>
      </c>
      <c r="N26" s="61">
        <f t="shared" si="2"/>
        <v>36.25</v>
      </c>
      <c r="O26" s="56"/>
      <c r="P26" s="56">
        <v>39</v>
      </c>
    </row>
    <row r="27" spans="1:16" s="45" customFormat="1" ht="19.5" customHeight="1">
      <c r="A27" s="50" t="s">
        <v>658</v>
      </c>
      <c r="B27" s="58">
        <f>N27</f>
        <v>36.25</v>
      </c>
      <c r="C27" s="55" t="s">
        <v>607</v>
      </c>
      <c r="D27" s="60">
        <v>16202644</v>
      </c>
      <c r="E27" s="63">
        <v>25</v>
      </c>
      <c r="F27" s="63">
        <v>5</v>
      </c>
      <c r="G27" s="63">
        <v>0</v>
      </c>
      <c r="H27" s="63">
        <v>0</v>
      </c>
      <c r="I27" s="63">
        <v>0</v>
      </c>
      <c r="J27" s="63">
        <v>1.75</v>
      </c>
      <c r="K27" s="63">
        <v>3.5</v>
      </c>
      <c r="L27" s="63">
        <v>1</v>
      </c>
      <c r="M27" s="63">
        <v>0</v>
      </c>
      <c r="N27" s="61">
        <f>SUM(E27:M27)</f>
        <v>36.25</v>
      </c>
      <c r="O27" s="56"/>
      <c r="P27" s="56">
        <v>8</v>
      </c>
    </row>
    <row r="28" spans="1:16" s="45" customFormat="1" ht="19.5" customHeight="1">
      <c r="A28" s="50" t="s">
        <v>658</v>
      </c>
      <c r="B28" s="58">
        <v>35.5</v>
      </c>
      <c r="C28" s="55" t="s">
        <v>868</v>
      </c>
      <c r="D28" s="60">
        <v>34514025</v>
      </c>
      <c r="E28" s="63">
        <v>25</v>
      </c>
      <c r="F28" s="63">
        <v>3</v>
      </c>
      <c r="G28" s="63">
        <v>0</v>
      </c>
      <c r="H28" s="63">
        <v>0</v>
      </c>
      <c r="I28" s="63">
        <v>0</v>
      </c>
      <c r="J28" s="63">
        <v>0.5</v>
      </c>
      <c r="K28" s="63">
        <v>1</v>
      </c>
      <c r="L28" s="63">
        <v>1</v>
      </c>
      <c r="M28" s="63">
        <v>5</v>
      </c>
      <c r="N28" s="61">
        <f t="shared" si="2"/>
        <v>35.5</v>
      </c>
      <c r="O28" s="56"/>
      <c r="P28" s="56">
        <v>34</v>
      </c>
    </row>
    <row r="29" spans="1:16" s="45" customFormat="1" ht="19.5" customHeight="1">
      <c r="A29" s="50" t="s">
        <v>658</v>
      </c>
      <c r="B29" s="58">
        <v>35</v>
      </c>
      <c r="C29" s="55" t="s">
        <v>845</v>
      </c>
      <c r="D29" s="60">
        <v>32459286</v>
      </c>
      <c r="E29" s="63">
        <v>25</v>
      </c>
      <c r="F29" s="63">
        <v>5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5</v>
      </c>
      <c r="N29" s="61">
        <f t="shared" si="2"/>
        <v>35</v>
      </c>
      <c r="O29" s="56"/>
      <c r="P29" s="56">
        <v>90</v>
      </c>
    </row>
    <row r="30" spans="1:16" s="45" customFormat="1" ht="19.5" customHeight="1">
      <c r="A30" s="50" t="s">
        <v>658</v>
      </c>
      <c r="B30" s="58">
        <f>N30</f>
        <v>34</v>
      </c>
      <c r="C30" s="55" t="s">
        <v>610</v>
      </c>
      <c r="D30" s="60">
        <v>22227957</v>
      </c>
      <c r="E30" s="63">
        <v>25</v>
      </c>
      <c r="F30" s="63">
        <v>5</v>
      </c>
      <c r="G30" s="63">
        <v>0</v>
      </c>
      <c r="H30" s="63">
        <v>0</v>
      </c>
      <c r="I30" s="63">
        <v>0</v>
      </c>
      <c r="J30" s="63">
        <v>1</v>
      </c>
      <c r="K30" s="63">
        <v>2</v>
      </c>
      <c r="L30" s="63">
        <v>1</v>
      </c>
      <c r="M30" s="63">
        <v>0</v>
      </c>
      <c r="N30" s="61">
        <f>SUM(E30:M30)</f>
        <v>34</v>
      </c>
      <c r="O30" s="56"/>
      <c r="P30" s="56">
        <v>119</v>
      </c>
    </row>
    <row r="31" spans="1:16" s="45" customFormat="1" ht="19.5" customHeight="1">
      <c r="A31" s="50" t="s">
        <v>658</v>
      </c>
      <c r="B31" s="58">
        <v>32.5</v>
      </c>
      <c r="C31" s="55" t="s">
        <v>711</v>
      </c>
      <c r="D31" s="60">
        <v>29993217</v>
      </c>
      <c r="E31" s="63">
        <v>25</v>
      </c>
      <c r="F31" s="63">
        <v>5</v>
      </c>
      <c r="G31" s="63">
        <v>0</v>
      </c>
      <c r="H31" s="63">
        <v>0</v>
      </c>
      <c r="I31" s="63">
        <v>0</v>
      </c>
      <c r="J31" s="63">
        <v>0.5</v>
      </c>
      <c r="K31" s="63">
        <v>1</v>
      </c>
      <c r="L31" s="63">
        <v>1</v>
      </c>
      <c r="M31" s="63">
        <v>0</v>
      </c>
      <c r="N31" s="61">
        <f t="shared" si="2"/>
        <v>32.5</v>
      </c>
      <c r="O31" s="56"/>
      <c r="P31" s="56">
        <v>28</v>
      </c>
    </row>
    <row r="32" spans="1:16" s="80" customFormat="1" ht="32.25" customHeight="1">
      <c r="A32" s="64" t="s">
        <v>654</v>
      </c>
      <c r="B32" s="199" t="s">
        <v>653</v>
      </c>
      <c r="C32" s="199"/>
      <c r="D32" s="65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7"/>
      <c r="P32" s="67"/>
    </row>
    <row r="33" spans="1:16" s="81" customFormat="1" ht="30">
      <c r="A33" s="68" t="s">
        <v>0</v>
      </c>
      <c r="B33" s="69" t="s">
        <v>571</v>
      </c>
      <c r="C33" s="70" t="s">
        <v>2</v>
      </c>
      <c r="D33" s="71" t="s">
        <v>3</v>
      </c>
      <c r="E33" s="72" t="s">
        <v>4</v>
      </c>
      <c r="F33" s="72" t="s">
        <v>5</v>
      </c>
      <c r="G33" s="72" t="s">
        <v>6</v>
      </c>
      <c r="H33" s="72" t="s">
        <v>7</v>
      </c>
      <c r="I33" s="72" t="s">
        <v>8</v>
      </c>
      <c r="J33" s="72" t="s">
        <v>9</v>
      </c>
      <c r="K33" s="72" t="s">
        <v>10</v>
      </c>
      <c r="L33" s="69" t="s">
        <v>12</v>
      </c>
      <c r="M33" s="69" t="s">
        <v>570</v>
      </c>
      <c r="N33" s="69" t="s">
        <v>11</v>
      </c>
      <c r="O33" s="73"/>
      <c r="P33" s="74" t="s">
        <v>1</v>
      </c>
    </row>
    <row r="34" spans="1:16" s="45" customFormat="1" ht="19.5" customHeight="1">
      <c r="A34" s="50" t="s">
        <v>654</v>
      </c>
      <c r="B34" s="58">
        <v>51.5</v>
      </c>
      <c r="C34" s="55" t="s">
        <v>853</v>
      </c>
      <c r="D34" s="60">
        <v>13134335</v>
      </c>
      <c r="E34" s="63">
        <v>25</v>
      </c>
      <c r="F34" s="63">
        <v>5</v>
      </c>
      <c r="G34" s="63">
        <v>0</v>
      </c>
      <c r="H34" s="63">
        <v>0</v>
      </c>
      <c r="I34" s="63">
        <v>8</v>
      </c>
      <c r="J34" s="63">
        <v>2.5</v>
      </c>
      <c r="K34" s="63">
        <v>5</v>
      </c>
      <c r="L34" s="63">
        <v>1</v>
      </c>
      <c r="M34" s="63">
        <v>5</v>
      </c>
      <c r="N34" s="61">
        <f t="shared" ref="N34:N42" si="3">SUM(E34:M34)</f>
        <v>51.5</v>
      </c>
      <c r="O34" s="56"/>
      <c r="P34" s="56">
        <v>36</v>
      </c>
    </row>
    <row r="35" spans="1:16" s="45" customFormat="1" ht="19.5" customHeight="1">
      <c r="A35" s="50" t="s">
        <v>654</v>
      </c>
      <c r="B35" s="58">
        <f>N35</f>
        <v>43.5</v>
      </c>
      <c r="C35" s="55" t="s">
        <v>841</v>
      </c>
      <c r="D35" s="60">
        <v>16025092</v>
      </c>
      <c r="E35" s="63">
        <v>25</v>
      </c>
      <c r="F35" s="63">
        <v>5</v>
      </c>
      <c r="G35" s="63">
        <v>0</v>
      </c>
      <c r="H35" s="63">
        <v>0</v>
      </c>
      <c r="I35" s="63">
        <v>0</v>
      </c>
      <c r="J35" s="63">
        <v>2.5</v>
      </c>
      <c r="K35" s="63">
        <v>5</v>
      </c>
      <c r="L35" s="63">
        <v>1</v>
      </c>
      <c r="M35" s="63">
        <v>5</v>
      </c>
      <c r="N35" s="61">
        <f>SUM(E35:M35)</f>
        <v>43.5</v>
      </c>
      <c r="O35" s="56"/>
      <c r="P35" s="56">
        <v>112</v>
      </c>
    </row>
    <row r="36" spans="1:16" s="45" customFormat="1" ht="19.5" customHeight="1">
      <c r="A36" s="50" t="s">
        <v>654</v>
      </c>
      <c r="B36" s="58">
        <f>N36</f>
        <v>43.5</v>
      </c>
      <c r="C36" s="55" t="s">
        <v>608</v>
      </c>
      <c r="D36" s="60">
        <v>30595073</v>
      </c>
      <c r="E36" s="63">
        <v>25</v>
      </c>
      <c r="F36" s="63">
        <v>5</v>
      </c>
      <c r="G36" s="63">
        <v>0</v>
      </c>
      <c r="H36" s="63">
        <v>0</v>
      </c>
      <c r="I36" s="63">
        <v>0</v>
      </c>
      <c r="J36" s="63">
        <v>2.5</v>
      </c>
      <c r="K36" s="63">
        <v>5</v>
      </c>
      <c r="L36" s="63">
        <v>1</v>
      </c>
      <c r="M36" s="63">
        <v>5</v>
      </c>
      <c r="N36" s="61">
        <f t="shared" si="3"/>
        <v>43.5</v>
      </c>
      <c r="O36" s="56"/>
      <c r="P36" s="56">
        <v>27</v>
      </c>
    </row>
    <row r="37" spans="1:16" s="45" customFormat="1" ht="19.5" customHeight="1">
      <c r="A37" s="50" t="s">
        <v>654</v>
      </c>
      <c r="B37" s="58">
        <v>41.5</v>
      </c>
      <c r="C37" s="55" t="s">
        <v>850</v>
      </c>
      <c r="D37" s="60">
        <v>31349038</v>
      </c>
      <c r="E37" s="63">
        <v>25</v>
      </c>
      <c r="F37" s="63">
        <v>3</v>
      </c>
      <c r="G37" s="63">
        <v>0</v>
      </c>
      <c r="H37" s="63">
        <v>0</v>
      </c>
      <c r="I37" s="63">
        <v>0</v>
      </c>
      <c r="J37" s="63">
        <v>2.5</v>
      </c>
      <c r="K37" s="63">
        <v>5</v>
      </c>
      <c r="L37" s="63">
        <v>1</v>
      </c>
      <c r="M37" s="63">
        <v>5</v>
      </c>
      <c r="N37" s="61">
        <v>41.5</v>
      </c>
      <c r="O37" s="56"/>
      <c r="P37" s="56">
        <v>40</v>
      </c>
    </row>
    <row r="38" spans="1:16" s="45" customFormat="1" ht="19.5" customHeight="1">
      <c r="A38" s="50" t="s">
        <v>654</v>
      </c>
      <c r="B38" s="58">
        <f>N38</f>
        <v>41.5</v>
      </c>
      <c r="C38" s="55" t="s">
        <v>614</v>
      </c>
      <c r="D38" s="60">
        <v>4980510</v>
      </c>
      <c r="E38" s="63">
        <v>25</v>
      </c>
      <c r="F38" s="63">
        <v>3</v>
      </c>
      <c r="G38" s="63">
        <v>0</v>
      </c>
      <c r="H38" s="63">
        <v>0</v>
      </c>
      <c r="I38" s="63">
        <v>0</v>
      </c>
      <c r="J38" s="63">
        <v>2.5</v>
      </c>
      <c r="K38" s="63">
        <v>5</v>
      </c>
      <c r="L38" s="63">
        <v>1</v>
      </c>
      <c r="M38" s="63">
        <v>5</v>
      </c>
      <c r="N38" s="61">
        <f t="shared" si="3"/>
        <v>41.5</v>
      </c>
      <c r="O38" s="56"/>
      <c r="P38" s="56">
        <v>77</v>
      </c>
    </row>
    <row r="39" spans="1:16" s="45" customFormat="1" ht="19.5" customHeight="1">
      <c r="A39" s="50" t="s">
        <v>654</v>
      </c>
      <c r="B39" s="58">
        <f>N39</f>
        <v>36.25</v>
      </c>
      <c r="C39" s="55" t="s">
        <v>874</v>
      </c>
      <c r="D39" s="60">
        <v>38832933</v>
      </c>
      <c r="E39" s="63">
        <v>25</v>
      </c>
      <c r="F39" s="63">
        <v>3</v>
      </c>
      <c r="G39" s="63">
        <v>0</v>
      </c>
      <c r="H39" s="63">
        <v>0</v>
      </c>
      <c r="I39" s="63">
        <v>0</v>
      </c>
      <c r="J39" s="63">
        <v>0.75</v>
      </c>
      <c r="K39" s="63">
        <v>1.5</v>
      </c>
      <c r="L39" s="63">
        <v>1</v>
      </c>
      <c r="M39" s="63">
        <v>5</v>
      </c>
      <c r="N39" s="61">
        <f t="shared" si="3"/>
        <v>36.25</v>
      </c>
      <c r="O39" s="56"/>
      <c r="P39" s="56">
        <v>39</v>
      </c>
    </row>
    <row r="40" spans="1:16" s="45" customFormat="1" ht="19.5" customHeight="1">
      <c r="A40" s="50" t="s">
        <v>654</v>
      </c>
      <c r="B40" s="58">
        <v>35.5</v>
      </c>
      <c r="C40" s="55" t="s">
        <v>868</v>
      </c>
      <c r="D40" s="60">
        <v>34514025</v>
      </c>
      <c r="E40" s="63">
        <v>25</v>
      </c>
      <c r="F40" s="63">
        <v>3</v>
      </c>
      <c r="G40" s="63">
        <v>0</v>
      </c>
      <c r="H40" s="63">
        <v>0</v>
      </c>
      <c r="I40" s="63">
        <v>0</v>
      </c>
      <c r="J40" s="63">
        <v>0.5</v>
      </c>
      <c r="K40" s="63">
        <v>1</v>
      </c>
      <c r="L40" s="63">
        <v>1</v>
      </c>
      <c r="M40" s="63">
        <v>5</v>
      </c>
      <c r="N40" s="61">
        <f t="shared" si="3"/>
        <v>35.5</v>
      </c>
      <c r="O40" s="56"/>
      <c r="P40" s="56">
        <v>34</v>
      </c>
    </row>
    <row r="41" spans="1:16" s="45" customFormat="1" ht="19.5" customHeight="1">
      <c r="A41" s="50" t="s">
        <v>654</v>
      </c>
      <c r="B41" s="58">
        <v>32.5</v>
      </c>
      <c r="C41" s="55" t="s">
        <v>711</v>
      </c>
      <c r="D41" s="60">
        <v>29993217</v>
      </c>
      <c r="E41" s="63">
        <v>25</v>
      </c>
      <c r="F41" s="63">
        <v>5</v>
      </c>
      <c r="G41" s="63">
        <v>0</v>
      </c>
      <c r="H41" s="63">
        <v>0</v>
      </c>
      <c r="I41" s="63">
        <v>0</v>
      </c>
      <c r="J41" s="63">
        <v>0.5</v>
      </c>
      <c r="K41" s="63">
        <v>1</v>
      </c>
      <c r="L41" s="63">
        <v>1</v>
      </c>
      <c r="M41" s="63">
        <v>0</v>
      </c>
      <c r="N41" s="61">
        <f t="shared" si="3"/>
        <v>32.5</v>
      </c>
      <c r="O41" s="56"/>
      <c r="P41" s="56">
        <v>28</v>
      </c>
    </row>
    <row r="42" spans="1:16" s="45" customFormat="1" ht="19.5" customHeight="1">
      <c r="A42" s="50" t="s">
        <v>654</v>
      </c>
      <c r="B42" s="58">
        <v>29.75</v>
      </c>
      <c r="C42" s="55" t="s">
        <v>733</v>
      </c>
      <c r="D42" s="60">
        <v>34258141</v>
      </c>
      <c r="E42" s="63">
        <v>25</v>
      </c>
      <c r="F42" s="63">
        <v>3</v>
      </c>
      <c r="G42" s="63">
        <v>0</v>
      </c>
      <c r="H42" s="63">
        <v>0</v>
      </c>
      <c r="I42" s="63">
        <v>0</v>
      </c>
      <c r="J42" s="63">
        <v>0.75</v>
      </c>
      <c r="K42" s="63">
        <v>0</v>
      </c>
      <c r="L42" s="63">
        <v>1</v>
      </c>
      <c r="M42" s="63">
        <v>0</v>
      </c>
      <c r="N42" s="61">
        <f t="shared" si="3"/>
        <v>29.75</v>
      </c>
      <c r="O42" s="56"/>
      <c r="P42" s="56">
        <v>33</v>
      </c>
    </row>
    <row r="43" spans="1:16" s="80" customFormat="1" ht="32.25" customHeight="1">
      <c r="A43" s="64" t="s">
        <v>656</v>
      </c>
      <c r="B43" s="199" t="s">
        <v>655</v>
      </c>
      <c r="C43" s="199"/>
      <c r="D43" s="65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7"/>
      <c r="P43" s="67"/>
    </row>
    <row r="44" spans="1:16" s="81" customFormat="1" ht="30">
      <c r="A44" s="68" t="s">
        <v>0</v>
      </c>
      <c r="B44" s="69" t="s">
        <v>571</v>
      </c>
      <c r="C44" s="70" t="s">
        <v>2</v>
      </c>
      <c r="D44" s="71" t="s">
        <v>3</v>
      </c>
      <c r="E44" s="72" t="s">
        <v>4</v>
      </c>
      <c r="F44" s="72" t="s">
        <v>5</v>
      </c>
      <c r="G44" s="72" t="s">
        <v>6</v>
      </c>
      <c r="H44" s="72" t="s">
        <v>7</v>
      </c>
      <c r="I44" s="72" t="s">
        <v>8</v>
      </c>
      <c r="J44" s="72" t="s">
        <v>9</v>
      </c>
      <c r="K44" s="72" t="s">
        <v>10</v>
      </c>
      <c r="L44" s="69" t="s">
        <v>12</v>
      </c>
      <c r="M44" s="69" t="s">
        <v>570</v>
      </c>
      <c r="N44" s="69" t="s">
        <v>11</v>
      </c>
      <c r="O44" s="73"/>
      <c r="P44" s="74" t="s">
        <v>1</v>
      </c>
    </row>
    <row r="45" spans="1:16" s="45" customFormat="1" ht="19.5" customHeight="1">
      <c r="A45" s="50" t="s">
        <v>656</v>
      </c>
      <c r="B45" s="58">
        <v>51.5</v>
      </c>
      <c r="C45" s="55" t="s">
        <v>853</v>
      </c>
      <c r="D45" s="60">
        <v>13134335</v>
      </c>
      <c r="E45" s="63">
        <v>25</v>
      </c>
      <c r="F45" s="63">
        <v>5</v>
      </c>
      <c r="G45" s="63">
        <v>0</v>
      </c>
      <c r="H45" s="63">
        <v>0</v>
      </c>
      <c r="I45" s="63">
        <v>8</v>
      </c>
      <c r="J45" s="63">
        <v>2.5</v>
      </c>
      <c r="K45" s="63">
        <v>5</v>
      </c>
      <c r="L45" s="63">
        <v>1</v>
      </c>
      <c r="M45" s="63">
        <v>5</v>
      </c>
      <c r="N45" s="61">
        <f>SUM(E45:M45)</f>
        <v>51.5</v>
      </c>
      <c r="O45" s="56"/>
      <c r="P45" s="56">
        <v>36</v>
      </c>
    </row>
    <row r="46" spans="1:16" s="45" customFormat="1" ht="19.5" customHeight="1">
      <c r="A46" s="50" t="s">
        <v>656</v>
      </c>
      <c r="B46" s="58">
        <v>41.5</v>
      </c>
      <c r="C46" s="55" t="s">
        <v>850</v>
      </c>
      <c r="D46" s="60">
        <v>31349038</v>
      </c>
      <c r="E46" s="63">
        <v>25</v>
      </c>
      <c r="F46" s="63">
        <v>3</v>
      </c>
      <c r="G46" s="63">
        <v>0</v>
      </c>
      <c r="H46" s="63">
        <v>0</v>
      </c>
      <c r="I46" s="63">
        <v>0</v>
      </c>
      <c r="J46" s="63">
        <v>2.5</v>
      </c>
      <c r="K46" s="63">
        <v>5</v>
      </c>
      <c r="L46" s="63">
        <v>1</v>
      </c>
      <c r="M46" s="63">
        <v>5</v>
      </c>
      <c r="N46" s="61">
        <v>41.5</v>
      </c>
      <c r="O46" s="56"/>
      <c r="P46" s="56">
        <v>40</v>
      </c>
    </row>
    <row r="47" spans="1:16" s="45" customFormat="1" ht="19.5" customHeight="1">
      <c r="A47" s="50" t="s">
        <v>656</v>
      </c>
      <c r="B47" s="58">
        <f>N47</f>
        <v>41.5</v>
      </c>
      <c r="C47" s="55" t="s">
        <v>614</v>
      </c>
      <c r="D47" s="60">
        <v>4980510</v>
      </c>
      <c r="E47" s="63">
        <v>25</v>
      </c>
      <c r="F47" s="63">
        <v>3</v>
      </c>
      <c r="G47" s="63">
        <v>0</v>
      </c>
      <c r="H47" s="63">
        <v>0</v>
      </c>
      <c r="I47" s="63">
        <v>0</v>
      </c>
      <c r="J47" s="63">
        <v>2.5</v>
      </c>
      <c r="K47" s="63">
        <v>5</v>
      </c>
      <c r="L47" s="63">
        <v>1</v>
      </c>
      <c r="M47" s="63">
        <v>5</v>
      </c>
      <c r="N47" s="61">
        <f>SUM(E47:M47)</f>
        <v>41.5</v>
      </c>
      <c r="O47" s="56"/>
      <c r="P47" s="56">
        <v>77</v>
      </c>
    </row>
    <row r="48" spans="1:16" s="45" customFormat="1" ht="19.5" customHeight="1">
      <c r="A48" s="50" t="s">
        <v>656</v>
      </c>
      <c r="B48" s="58">
        <f>N48</f>
        <v>36.25</v>
      </c>
      <c r="C48" s="55" t="s">
        <v>874</v>
      </c>
      <c r="D48" s="60">
        <v>38832933</v>
      </c>
      <c r="E48" s="63">
        <v>25</v>
      </c>
      <c r="F48" s="63">
        <v>3</v>
      </c>
      <c r="G48" s="63">
        <v>0</v>
      </c>
      <c r="H48" s="63">
        <v>0</v>
      </c>
      <c r="I48" s="63">
        <v>0</v>
      </c>
      <c r="J48" s="63">
        <v>0.75</v>
      </c>
      <c r="K48" s="63">
        <v>1.5</v>
      </c>
      <c r="L48" s="63">
        <v>1</v>
      </c>
      <c r="M48" s="63">
        <v>5</v>
      </c>
      <c r="N48" s="61">
        <f>SUM(E48:M48)</f>
        <v>36.25</v>
      </c>
      <c r="O48" s="56"/>
      <c r="P48" s="56">
        <v>39</v>
      </c>
    </row>
    <row r="49" spans="1:16" s="45" customFormat="1" ht="19.5" customHeight="1">
      <c r="A49" s="50" t="s">
        <v>656</v>
      </c>
      <c r="B49" s="58">
        <v>35.5</v>
      </c>
      <c r="C49" s="55" t="s">
        <v>868</v>
      </c>
      <c r="D49" s="60">
        <v>34514025</v>
      </c>
      <c r="E49" s="63">
        <v>25</v>
      </c>
      <c r="F49" s="63">
        <v>5</v>
      </c>
      <c r="G49" s="63">
        <v>0</v>
      </c>
      <c r="H49" s="63">
        <v>0</v>
      </c>
      <c r="I49" s="63">
        <v>0</v>
      </c>
      <c r="J49" s="63">
        <v>0.5</v>
      </c>
      <c r="K49" s="63">
        <v>1</v>
      </c>
      <c r="L49" s="63">
        <v>1</v>
      </c>
      <c r="M49" s="63">
        <v>5</v>
      </c>
      <c r="N49" s="61">
        <f>SUM(E49:M49)</f>
        <v>37.5</v>
      </c>
      <c r="O49" s="56"/>
      <c r="P49" s="56">
        <v>34</v>
      </c>
    </row>
    <row r="50" spans="1:16" s="45" customFormat="1" ht="19.5" customHeight="1">
      <c r="A50" s="50" t="s">
        <v>656</v>
      </c>
      <c r="B50" s="58">
        <v>32.5</v>
      </c>
      <c r="C50" s="55" t="s">
        <v>711</v>
      </c>
      <c r="D50" s="60">
        <v>29993217</v>
      </c>
      <c r="E50" s="63">
        <v>25</v>
      </c>
      <c r="F50" s="63">
        <v>5</v>
      </c>
      <c r="G50" s="63">
        <v>0</v>
      </c>
      <c r="H50" s="63">
        <v>0</v>
      </c>
      <c r="I50" s="63">
        <v>0</v>
      </c>
      <c r="J50" s="63">
        <v>0.5</v>
      </c>
      <c r="K50" s="63">
        <v>1</v>
      </c>
      <c r="L50" s="63">
        <v>1</v>
      </c>
      <c r="M50" s="63">
        <v>0</v>
      </c>
      <c r="N50" s="61">
        <f>SUM(E50:M50)</f>
        <v>32.5</v>
      </c>
      <c r="O50" s="56"/>
      <c r="P50" s="56">
        <v>28</v>
      </c>
    </row>
    <row r="51" spans="1:16" s="80" customFormat="1" ht="32.25" customHeight="1">
      <c r="A51" s="64" t="s">
        <v>652</v>
      </c>
      <c r="B51" s="199" t="s">
        <v>651</v>
      </c>
      <c r="C51" s="199"/>
      <c r="D51" s="65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7"/>
      <c r="P51" s="67"/>
    </row>
    <row r="52" spans="1:16" s="81" customFormat="1" ht="30">
      <c r="A52" s="68" t="s">
        <v>0</v>
      </c>
      <c r="B52" s="69" t="s">
        <v>571</v>
      </c>
      <c r="C52" s="70" t="s">
        <v>2</v>
      </c>
      <c r="D52" s="71" t="s">
        <v>3</v>
      </c>
      <c r="E52" s="72" t="s">
        <v>4</v>
      </c>
      <c r="F52" s="72" t="s">
        <v>5</v>
      </c>
      <c r="G52" s="72" t="s">
        <v>6</v>
      </c>
      <c r="H52" s="72" t="s">
        <v>7</v>
      </c>
      <c r="I52" s="72" t="s">
        <v>8</v>
      </c>
      <c r="J52" s="72" t="s">
        <v>9</v>
      </c>
      <c r="K52" s="72" t="s">
        <v>10</v>
      </c>
      <c r="L52" s="69" t="s">
        <v>12</v>
      </c>
      <c r="M52" s="69" t="s">
        <v>570</v>
      </c>
      <c r="N52" s="69" t="s">
        <v>11</v>
      </c>
      <c r="O52" s="73"/>
      <c r="P52" s="74" t="s">
        <v>1</v>
      </c>
    </row>
    <row r="53" spans="1:16" s="45" customFormat="1" ht="19.5" customHeight="1">
      <c r="A53" s="50" t="s">
        <v>652</v>
      </c>
      <c r="B53" s="58">
        <v>51.5</v>
      </c>
      <c r="C53" s="55" t="s">
        <v>853</v>
      </c>
      <c r="D53" s="60">
        <v>13134335</v>
      </c>
      <c r="E53" s="63">
        <v>25</v>
      </c>
      <c r="F53" s="63">
        <v>5</v>
      </c>
      <c r="G53" s="63">
        <v>0</v>
      </c>
      <c r="H53" s="63">
        <v>0</v>
      </c>
      <c r="I53" s="63">
        <v>8</v>
      </c>
      <c r="J53" s="63">
        <v>2.5</v>
      </c>
      <c r="K53" s="63">
        <v>5</v>
      </c>
      <c r="L53" s="63">
        <v>1</v>
      </c>
      <c r="M53" s="63">
        <v>5</v>
      </c>
      <c r="N53" s="61">
        <f t="shared" ref="N53:N61" si="4">SUM(E53:M53)</f>
        <v>51.5</v>
      </c>
      <c r="O53" s="56"/>
      <c r="P53" s="56">
        <v>36</v>
      </c>
    </row>
    <row r="54" spans="1:16" s="45" customFormat="1" ht="19.5" customHeight="1">
      <c r="A54" s="50" t="s">
        <v>652</v>
      </c>
      <c r="B54" s="58">
        <f>N54</f>
        <v>43.5</v>
      </c>
      <c r="C54" s="55" t="s">
        <v>841</v>
      </c>
      <c r="D54" s="60">
        <v>16025092</v>
      </c>
      <c r="E54" s="63">
        <v>25</v>
      </c>
      <c r="F54" s="63">
        <v>5</v>
      </c>
      <c r="G54" s="63">
        <v>0</v>
      </c>
      <c r="H54" s="63">
        <v>0</v>
      </c>
      <c r="I54" s="63">
        <v>0</v>
      </c>
      <c r="J54" s="63">
        <v>2.5</v>
      </c>
      <c r="K54" s="63">
        <v>5</v>
      </c>
      <c r="L54" s="63">
        <v>1</v>
      </c>
      <c r="M54" s="63">
        <v>5</v>
      </c>
      <c r="N54" s="61">
        <f>SUM(E54:M54)</f>
        <v>43.5</v>
      </c>
      <c r="O54" s="56"/>
      <c r="P54" s="56">
        <v>112</v>
      </c>
    </row>
    <row r="55" spans="1:16" s="45" customFormat="1" ht="19.5" customHeight="1">
      <c r="A55" s="50" t="s">
        <v>652</v>
      </c>
      <c r="B55" s="58">
        <f>N55</f>
        <v>43.5</v>
      </c>
      <c r="C55" s="55" t="s">
        <v>608</v>
      </c>
      <c r="D55" s="60">
        <v>30595073</v>
      </c>
      <c r="E55" s="63">
        <v>25</v>
      </c>
      <c r="F55" s="63">
        <v>5</v>
      </c>
      <c r="G55" s="63">
        <v>0</v>
      </c>
      <c r="H55" s="63">
        <v>0</v>
      </c>
      <c r="I55" s="63">
        <v>0</v>
      </c>
      <c r="J55" s="63">
        <v>2.5</v>
      </c>
      <c r="K55" s="63">
        <v>5</v>
      </c>
      <c r="L55" s="63">
        <v>1</v>
      </c>
      <c r="M55" s="63">
        <v>5</v>
      </c>
      <c r="N55" s="61">
        <f>SUM(E55:M55)</f>
        <v>43.5</v>
      </c>
      <c r="O55" s="56"/>
      <c r="P55" s="56">
        <v>27</v>
      </c>
    </row>
    <row r="56" spans="1:16" s="45" customFormat="1" ht="19.5" customHeight="1">
      <c r="A56" s="50" t="s">
        <v>652</v>
      </c>
      <c r="B56" s="58">
        <v>41.5</v>
      </c>
      <c r="C56" s="55" t="s">
        <v>850</v>
      </c>
      <c r="D56" s="60">
        <v>31349038</v>
      </c>
      <c r="E56" s="63">
        <v>25</v>
      </c>
      <c r="F56" s="63">
        <v>3</v>
      </c>
      <c r="G56" s="63">
        <v>0</v>
      </c>
      <c r="H56" s="63">
        <v>0</v>
      </c>
      <c r="I56" s="63">
        <v>0</v>
      </c>
      <c r="J56" s="63">
        <v>2.5</v>
      </c>
      <c r="K56" s="63">
        <v>5</v>
      </c>
      <c r="L56" s="63">
        <v>1</v>
      </c>
      <c r="M56" s="63">
        <v>5</v>
      </c>
      <c r="N56" s="61">
        <v>41.5</v>
      </c>
      <c r="O56" s="56"/>
      <c r="P56" s="56">
        <v>40</v>
      </c>
    </row>
    <row r="57" spans="1:16" s="45" customFormat="1" ht="19.5" customHeight="1">
      <c r="A57" s="50" t="s">
        <v>652</v>
      </c>
      <c r="B57" s="58">
        <f>N57</f>
        <v>41.5</v>
      </c>
      <c r="C57" s="55" t="s">
        <v>614</v>
      </c>
      <c r="D57" s="60">
        <v>4980510</v>
      </c>
      <c r="E57" s="63">
        <v>25</v>
      </c>
      <c r="F57" s="63">
        <v>3</v>
      </c>
      <c r="G57" s="63">
        <v>0</v>
      </c>
      <c r="H57" s="63">
        <v>0</v>
      </c>
      <c r="I57" s="63">
        <v>0</v>
      </c>
      <c r="J57" s="63">
        <v>2.5</v>
      </c>
      <c r="K57" s="63">
        <v>5</v>
      </c>
      <c r="L57" s="63">
        <v>1</v>
      </c>
      <c r="M57" s="63">
        <v>5</v>
      </c>
      <c r="N57" s="61">
        <f t="shared" si="4"/>
        <v>41.5</v>
      </c>
      <c r="O57" s="56"/>
      <c r="P57" s="56">
        <v>77</v>
      </c>
    </row>
    <row r="58" spans="1:16" s="45" customFormat="1" ht="19.5" customHeight="1">
      <c r="A58" s="50" t="s">
        <v>652</v>
      </c>
      <c r="B58" s="58">
        <f>N58</f>
        <v>41.5</v>
      </c>
      <c r="C58" s="55" t="s">
        <v>907</v>
      </c>
      <c r="D58" s="60">
        <v>22194072</v>
      </c>
      <c r="E58" s="63">
        <v>25</v>
      </c>
      <c r="F58" s="63">
        <v>3</v>
      </c>
      <c r="G58" s="63">
        <v>0</v>
      </c>
      <c r="H58" s="63">
        <v>0</v>
      </c>
      <c r="I58" s="63">
        <v>0</v>
      </c>
      <c r="J58" s="63">
        <v>2.5</v>
      </c>
      <c r="K58" s="63">
        <v>5</v>
      </c>
      <c r="L58" s="63">
        <v>1</v>
      </c>
      <c r="M58" s="63">
        <v>5</v>
      </c>
      <c r="N58" s="61">
        <f t="shared" si="4"/>
        <v>41.5</v>
      </c>
      <c r="O58" s="56"/>
      <c r="P58" s="56">
        <v>110</v>
      </c>
    </row>
    <row r="59" spans="1:16" s="45" customFormat="1" ht="19.5" customHeight="1">
      <c r="A59" s="50" t="s">
        <v>652</v>
      </c>
      <c r="B59" s="58">
        <f>N59</f>
        <v>36.25</v>
      </c>
      <c r="C59" s="55" t="s">
        <v>874</v>
      </c>
      <c r="D59" s="60">
        <v>38832933</v>
      </c>
      <c r="E59" s="63">
        <v>25</v>
      </c>
      <c r="F59" s="63">
        <v>3</v>
      </c>
      <c r="G59" s="63">
        <v>0</v>
      </c>
      <c r="H59" s="63">
        <v>0</v>
      </c>
      <c r="I59" s="63">
        <v>0</v>
      </c>
      <c r="J59" s="63">
        <v>0.75</v>
      </c>
      <c r="K59" s="63">
        <v>1.5</v>
      </c>
      <c r="L59" s="63">
        <v>1</v>
      </c>
      <c r="M59" s="63">
        <v>5</v>
      </c>
      <c r="N59" s="61">
        <f>SUM(E59:M59)</f>
        <v>36.25</v>
      </c>
      <c r="O59" s="56"/>
      <c r="P59" s="56">
        <v>39</v>
      </c>
    </row>
    <row r="60" spans="1:16" s="45" customFormat="1" ht="19.5" customHeight="1">
      <c r="A60" s="50" t="s">
        <v>652</v>
      </c>
      <c r="B60" s="58">
        <v>35.5</v>
      </c>
      <c r="C60" s="55" t="s">
        <v>868</v>
      </c>
      <c r="D60" s="60">
        <v>34514025</v>
      </c>
      <c r="E60" s="63">
        <v>25</v>
      </c>
      <c r="F60" s="63">
        <v>3</v>
      </c>
      <c r="G60" s="63">
        <v>0</v>
      </c>
      <c r="H60" s="63">
        <v>0</v>
      </c>
      <c r="I60" s="63">
        <v>0</v>
      </c>
      <c r="J60" s="63">
        <v>0.5</v>
      </c>
      <c r="K60" s="63">
        <v>1</v>
      </c>
      <c r="L60" s="63">
        <v>1</v>
      </c>
      <c r="M60" s="63">
        <v>5</v>
      </c>
      <c r="N60" s="61">
        <f t="shared" si="4"/>
        <v>35.5</v>
      </c>
      <c r="O60" s="56"/>
      <c r="P60" s="56">
        <v>34</v>
      </c>
    </row>
    <row r="61" spans="1:16" s="45" customFormat="1" ht="19.5" customHeight="1">
      <c r="A61" s="50" t="s">
        <v>652</v>
      </c>
      <c r="B61" s="58">
        <v>32.5</v>
      </c>
      <c r="C61" s="55" t="s">
        <v>711</v>
      </c>
      <c r="D61" s="60">
        <v>29993217</v>
      </c>
      <c r="E61" s="63">
        <v>25</v>
      </c>
      <c r="F61" s="63">
        <v>5</v>
      </c>
      <c r="G61" s="63">
        <v>0</v>
      </c>
      <c r="H61" s="63">
        <v>0</v>
      </c>
      <c r="I61" s="63">
        <v>0</v>
      </c>
      <c r="J61" s="63">
        <v>0.5</v>
      </c>
      <c r="K61" s="63">
        <v>1</v>
      </c>
      <c r="L61" s="63">
        <v>1</v>
      </c>
      <c r="M61" s="63">
        <v>0</v>
      </c>
      <c r="N61" s="61">
        <f t="shared" si="4"/>
        <v>32.5</v>
      </c>
      <c r="O61" s="56"/>
      <c r="P61" s="56">
        <v>28</v>
      </c>
    </row>
    <row r="62" spans="1:16" s="80" customFormat="1" ht="32.25" customHeight="1">
      <c r="A62" s="64" t="s">
        <v>660</v>
      </c>
      <c r="B62" s="196" t="s">
        <v>118</v>
      </c>
      <c r="C62" s="198"/>
      <c r="D62" s="65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7"/>
      <c r="P62" s="67"/>
    </row>
    <row r="63" spans="1:16" s="81" customFormat="1" ht="30">
      <c r="A63" s="68" t="s">
        <v>0</v>
      </c>
      <c r="B63" s="69" t="s">
        <v>571</v>
      </c>
      <c r="C63" s="70" t="s">
        <v>2</v>
      </c>
      <c r="D63" s="71" t="s">
        <v>3</v>
      </c>
      <c r="E63" s="72" t="s">
        <v>4</v>
      </c>
      <c r="F63" s="72" t="s">
        <v>5</v>
      </c>
      <c r="G63" s="72" t="s">
        <v>6</v>
      </c>
      <c r="H63" s="72" t="s">
        <v>7</v>
      </c>
      <c r="I63" s="72" t="s">
        <v>8</v>
      </c>
      <c r="J63" s="72" t="s">
        <v>9</v>
      </c>
      <c r="K63" s="72" t="s">
        <v>10</v>
      </c>
      <c r="L63" s="69" t="s">
        <v>12</v>
      </c>
      <c r="M63" s="69" t="s">
        <v>570</v>
      </c>
      <c r="N63" s="69" t="s">
        <v>11</v>
      </c>
      <c r="O63" s="73"/>
      <c r="P63" s="74" t="s">
        <v>1</v>
      </c>
    </row>
    <row r="64" spans="1:16" s="45" customFormat="1" ht="19.5" customHeight="1">
      <c r="A64" s="50" t="s">
        <v>660</v>
      </c>
      <c r="B64" s="58">
        <f>N64</f>
        <v>42.5</v>
      </c>
      <c r="C64" s="55" t="s">
        <v>587</v>
      </c>
      <c r="D64" s="60">
        <v>27087665</v>
      </c>
      <c r="E64" s="63">
        <v>25</v>
      </c>
      <c r="F64" s="63">
        <v>3</v>
      </c>
      <c r="G64" s="63">
        <v>0</v>
      </c>
      <c r="H64" s="63">
        <v>1</v>
      </c>
      <c r="I64" s="63">
        <v>0</v>
      </c>
      <c r="J64" s="63">
        <v>2.5</v>
      </c>
      <c r="K64" s="63">
        <v>5</v>
      </c>
      <c r="L64" s="63">
        <v>1</v>
      </c>
      <c r="M64" s="63">
        <v>5</v>
      </c>
      <c r="N64" s="61">
        <f>SUM(E64:M64)</f>
        <v>42.5</v>
      </c>
      <c r="O64" s="56"/>
      <c r="P64" s="56">
        <v>53</v>
      </c>
    </row>
    <row r="65" spans="1:16" s="45" customFormat="1" ht="19.5" customHeight="1">
      <c r="A65" s="50" t="s">
        <v>660</v>
      </c>
      <c r="B65" s="58">
        <f>N65</f>
        <v>41.5</v>
      </c>
      <c r="C65" s="55" t="s">
        <v>614</v>
      </c>
      <c r="D65" s="60">
        <v>4980510</v>
      </c>
      <c r="E65" s="63">
        <v>25</v>
      </c>
      <c r="F65" s="63">
        <v>3</v>
      </c>
      <c r="G65" s="63">
        <v>0</v>
      </c>
      <c r="H65" s="63">
        <v>0</v>
      </c>
      <c r="I65" s="63">
        <v>0</v>
      </c>
      <c r="J65" s="63">
        <v>2.5</v>
      </c>
      <c r="K65" s="63">
        <v>5</v>
      </c>
      <c r="L65" s="63">
        <v>1</v>
      </c>
      <c r="M65" s="63">
        <v>5</v>
      </c>
      <c r="N65" s="61">
        <f>SUM(E65:M65)</f>
        <v>41.5</v>
      </c>
      <c r="O65" s="56"/>
      <c r="P65" s="56">
        <v>77</v>
      </c>
    </row>
    <row r="66" spans="1:16" s="45" customFormat="1" ht="19.5" customHeight="1">
      <c r="A66" s="50" t="s">
        <v>660</v>
      </c>
      <c r="B66" s="58">
        <f>N66</f>
        <v>36.25</v>
      </c>
      <c r="C66" s="55" t="s">
        <v>607</v>
      </c>
      <c r="D66" s="60">
        <v>16202644</v>
      </c>
      <c r="E66" s="63">
        <v>25</v>
      </c>
      <c r="F66" s="63">
        <v>5</v>
      </c>
      <c r="G66" s="63">
        <v>0</v>
      </c>
      <c r="H66" s="63">
        <v>0</v>
      </c>
      <c r="I66" s="63">
        <v>0</v>
      </c>
      <c r="J66" s="63">
        <v>1.75</v>
      </c>
      <c r="K66" s="63">
        <v>3.5</v>
      </c>
      <c r="L66" s="63">
        <v>1</v>
      </c>
      <c r="M66" s="63">
        <v>0</v>
      </c>
      <c r="N66" s="61">
        <f>SUM(E66:M66)</f>
        <v>36.25</v>
      </c>
      <c r="O66" s="56"/>
      <c r="P66" s="56">
        <v>8</v>
      </c>
    </row>
    <row r="67" spans="1:16" s="45" customFormat="1" ht="19.5" customHeight="1">
      <c r="A67" s="50" t="s">
        <v>660</v>
      </c>
      <c r="B67" s="58">
        <v>35.5</v>
      </c>
      <c r="C67" s="55" t="s">
        <v>868</v>
      </c>
      <c r="D67" s="60">
        <v>34514025</v>
      </c>
      <c r="E67" s="63">
        <v>25</v>
      </c>
      <c r="F67" s="63">
        <v>3</v>
      </c>
      <c r="G67" s="63">
        <v>0</v>
      </c>
      <c r="H67" s="63">
        <v>0</v>
      </c>
      <c r="I67" s="63">
        <v>0</v>
      </c>
      <c r="J67" s="63">
        <v>0.5</v>
      </c>
      <c r="K67" s="63">
        <v>1</v>
      </c>
      <c r="L67" s="63">
        <v>1</v>
      </c>
      <c r="M67" s="63">
        <v>5</v>
      </c>
      <c r="N67" s="61">
        <f>SUM(E67:M67)</f>
        <v>35.5</v>
      </c>
      <c r="O67" s="56"/>
      <c r="P67" s="56">
        <v>34</v>
      </c>
    </row>
    <row r="68" spans="1:16" s="80" customFormat="1" ht="32.25" customHeight="1">
      <c r="A68" s="64" t="s">
        <v>661</v>
      </c>
      <c r="B68" s="199" t="s">
        <v>120</v>
      </c>
      <c r="C68" s="199"/>
      <c r="D68" s="65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7"/>
      <c r="P68" s="67"/>
    </row>
    <row r="69" spans="1:16" s="84" customFormat="1" ht="31.5" customHeight="1">
      <c r="A69" s="68" t="s">
        <v>0</v>
      </c>
      <c r="B69" s="69" t="s">
        <v>571</v>
      </c>
      <c r="C69" s="70" t="s">
        <v>2</v>
      </c>
      <c r="D69" s="71" t="s">
        <v>3</v>
      </c>
      <c r="E69" s="72" t="s">
        <v>4</v>
      </c>
      <c r="F69" s="72" t="s">
        <v>5</v>
      </c>
      <c r="G69" s="72" t="s">
        <v>6</v>
      </c>
      <c r="H69" s="72" t="s">
        <v>7</v>
      </c>
      <c r="I69" s="72" t="s">
        <v>8</v>
      </c>
      <c r="J69" s="72" t="s">
        <v>9</v>
      </c>
      <c r="K69" s="72" t="s">
        <v>10</v>
      </c>
      <c r="L69" s="69" t="s">
        <v>12</v>
      </c>
      <c r="M69" s="69" t="s">
        <v>570</v>
      </c>
      <c r="N69" s="69" t="s">
        <v>11</v>
      </c>
      <c r="O69" s="73"/>
      <c r="P69" s="74" t="s">
        <v>1</v>
      </c>
    </row>
    <row r="70" spans="1:16" s="45" customFormat="1" ht="19.5" customHeight="1">
      <c r="A70" s="50" t="s">
        <v>661</v>
      </c>
      <c r="B70" s="58">
        <f>N70</f>
        <v>41.5</v>
      </c>
      <c r="C70" s="55" t="s">
        <v>614</v>
      </c>
      <c r="D70" s="60">
        <v>4980510</v>
      </c>
      <c r="E70" s="63">
        <v>25</v>
      </c>
      <c r="F70" s="63">
        <v>3</v>
      </c>
      <c r="G70" s="63">
        <v>0</v>
      </c>
      <c r="H70" s="63">
        <v>0</v>
      </c>
      <c r="I70" s="63">
        <v>0</v>
      </c>
      <c r="J70" s="63">
        <v>2.5</v>
      </c>
      <c r="K70" s="63">
        <v>5</v>
      </c>
      <c r="L70" s="63">
        <v>1</v>
      </c>
      <c r="M70" s="63">
        <v>5</v>
      </c>
      <c r="N70" s="61">
        <f>SUM(E70:M70)</f>
        <v>41.5</v>
      </c>
      <c r="O70" s="56"/>
      <c r="P70" s="56">
        <v>77</v>
      </c>
    </row>
    <row r="71" spans="1:16" s="45" customFormat="1" ht="19.5" customHeight="1">
      <c r="A71" s="50" t="s">
        <v>661</v>
      </c>
      <c r="B71" s="58">
        <f>N71</f>
        <v>41.5</v>
      </c>
      <c r="C71" s="55" t="s">
        <v>587</v>
      </c>
      <c r="D71" s="60">
        <v>27087665</v>
      </c>
      <c r="E71" s="63">
        <v>25</v>
      </c>
      <c r="F71" s="63">
        <v>3</v>
      </c>
      <c r="G71" s="63">
        <v>0</v>
      </c>
      <c r="H71" s="63">
        <v>0</v>
      </c>
      <c r="I71" s="63">
        <v>0</v>
      </c>
      <c r="J71" s="63">
        <v>2.5</v>
      </c>
      <c r="K71" s="63">
        <v>5</v>
      </c>
      <c r="L71" s="63">
        <v>1</v>
      </c>
      <c r="M71" s="63">
        <v>5</v>
      </c>
      <c r="N71" s="61">
        <f>SUM(E71:M71)</f>
        <v>41.5</v>
      </c>
      <c r="O71" s="56"/>
      <c r="P71" s="56">
        <v>53</v>
      </c>
    </row>
    <row r="72" spans="1:16" s="45" customFormat="1" ht="19.5" customHeight="1">
      <c r="A72" s="50" t="s">
        <v>661</v>
      </c>
      <c r="B72" s="58">
        <f>N72</f>
        <v>36.25</v>
      </c>
      <c r="C72" s="55" t="s">
        <v>607</v>
      </c>
      <c r="D72" s="60">
        <v>16202644</v>
      </c>
      <c r="E72" s="63">
        <v>25</v>
      </c>
      <c r="F72" s="63">
        <v>5</v>
      </c>
      <c r="G72" s="63">
        <v>0</v>
      </c>
      <c r="H72" s="63">
        <v>0</v>
      </c>
      <c r="I72" s="63">
        <v>0</v>
      </c>
      <c r="J72" s="63">
        <v>1.75</v>
      </c>
      <c r="K72" s="63">
        <v>3.5</v>
      </c>
      <c r="L72" s="63">
        <v>1</v>
      </c>
      <c r="M72" s="63">
        <v>0</v>
      </c>
      <c r="N72" s="61">
        <f>SUM(E72:M72)</f>
        <v>36.25</v>
      </c>
      <c r="O72" s="56"/>
      <c r="P72" s="56">
        <v>8</v>
      </c>
    </row>
    <row r="73" spans="1:16" s="80" customFormat="1" ht="32.25" customHeight="1">
      <c r="A73" s="64" t="s">
        <v>662</v>
      </c>
      <c r="B73" s="199" t="s">
        <v>122</v>
      </c>
      <c r="C73" s="199"/>
      <c r="D73" s="65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7"/>
      <c r="P73" s="67"/>
    </row>
    <row r="74" spans="1:16" s="81" customFormat="1" ht="30">
      <c r="A74" s="68" t="s">
        <v>0</v>
      </c>
      <c r="B74" s="69" t="s">
        <v>571</v>
      </c>
      <c r="C74" s="70" t="s">
        <v>2</v>
      </c>
      <c r="D74" s="71" t="s">
        <v>3</v>
      </c>
      <c r="E74" s="72" t="s">
        <v>4</v>
      </c>
      <c r="F74" s="72" t="s">
        <v>5</v>
      </c>
      <c r="G74" s="72" t="s">
        <v>6</v>
      </c>
      <c r="H74" s="72" t="s">
        <v>7</v>
      </c>
      <c r="I74" s="72" t="s">
        <v>8</v>
      </c>
      <c r="J74" s="72" t="s">
        <v>9</v>
      </c>
      <c r="K74" s="72" t="s">
        <v>10</v>
      </c>
      <c r="L74" s="69" t="s">
        <v>12</v>
      </c>
      <c r="M74" s="69" t="s">
        <v>570</v>
      </c>
      <c r="N74" s="69" t="s">
        <v>11</v>
      </c>
      <c r="O74" s="73"/>
      <c r="P74" s="74" t="s">
        <v>1</v>
      </c>
    </row>
    <row r="75" spans="1:16" s="45" customFormat="1" ht="19.5" customHeight="1">
      <c r="A75" s="50" t="s">
        <v>662</v>
      </c>
      <c r="B75" s="58">
        <f>N75</f>
        <v>41.5</v>
      </c>
      <c r="C75" s="55" t="s">
        <v>614</v>
      </c>
      <c r="D75" s="60">
        <v>4980510</v>
      </c>
      <c r="E75" s="63">
        <v>25</v>
      </c>
      <c r="F75" s="63">
        <v>3</v>
      </c>
      <c r="G75" s="63">
        <v>0</v>
      </c>
      <c r="H75" s="63">
        <v>0</v>
      </c>
      <c r="I75" s="63">
        <v>0</v>
      </c>
      <c r="J75" s="63">
        <v>2.5</v>
      </c>
      <c r="K75" s="63">
        <v>5</v>
      </c>
      <c r="L75" s="63">
        <v>1</v>
      </c>
      <c r="M75" s="63">
        <v>5</v>
      </c>
      <c r="N75" s="61">
        <f>SUM(E75:M75)</f>
        <v>41.5</v>
      </c>
      <c r="O75" s="56"/>
      <c r="P75" s="56">
        <v>77</v>
      </c>
    </row>
    <row r="76" spans="1:16" s="45" customFormat="1" ht="19.5" customHeight="1">
      <c r="A76" s="50" t="s">
        <v>662</v>
      </c>
      <c r="B76" s="58">
        <f>N76</f>
        <v>41.5</v>
      </c>
      <c r="C76" s="55" t="s">
        <v>587</v>
      </c>
      <c r="D76" s="60">
        <v>27087665</v>
      </c>
      <c r="E76" s="63">
        <v>25</v>
      </c>
      <c r="F76" s="63">
        <v>3</v>
      </c>
      <c r="G76" s="63">
        <v>0</v>
      </c>
      <c r="H76" s="63">
        <v>0</v>
      </c>
      <c r="I76" s="63">
        <v>0</v>
      </c>
      <c r="J76" s="63">
        <v>2.5</v>
      </c>
      <c r="K76" s="63">
        <v>5</v>
      </c>
      <c r="L76" s="63">
        <v>1</v>
      </c>
      <c r="M76" s="63">
        <v>5</v>
      </c>
      <c r="N76" s="61">
        <f>SUM(E76:M76)</f>
        <v>41.5</v>
      </c>
      <c r="O76" s="56"/>
      <c r="P76" s="56">
        <v>53</v>
      </c>
    </row>
    <row r="77" spans="1:16" s="45" customFormat="1" ht="19.5" customHeight="1">
      <c r="A77" s="50" t="s">
        <v>662</v>
      </c>
      <c r="B77" s="58">
        <f>N77</f>
        <v>36.25</v>
      </c>
      <c r="C77" s="55" t="s">
        <v>607</v>
      </c>
      <c r="D77" s="60">
        <v>16202644</v>
      </c>
      <c r="E77" s="63">
        <v>25</v>
      </c>
      <c r="F77" s="63">
        <v>5</v>
      </c>
      <c r="G77" s="63">
        <v>0</v>
      </c>
      <c r="H77" s="63">
        <v>0</v>
      </c>
      <c r="I77" s="63">
        <v>0</v>
      </c>
      <c r="J77" s="63">
        <v>1.75</v>
      </c>
      <c r="K77" s="63">
        <v>3.5</v>
      </c>
      <c r="L77" s="63">
        <v>1</v>
      </c>
      <c r="M77" s="63">
        <v>0</v>
      </c>
      <c r="N77" s="61">
        <f>SUM(E77:M77)</f>
        <v>36.25</v>
      </c>
      <c r="O77" s="56"/>
      <c r="P77" s="56">
        <v>8</v>
      </c>
    </row>
    <row r="78" spans="1:16" s="80" customFormat="1" ht="32.25" customHeight="1">
      <c r="A78" s="64" t="s">
        <v>663</v>
      </c>
      <c r="B78" s="199" t="s">
        <v>664</v>
      </c>
      <c r="C78" s="199"/>
      <c r="D78" s="65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7"/>
      <c r="P78" s="67"/>
    </row>
    <row r="79" spans="1:16" s="81" customFormat="1" ht="30">
      <c r="A79" s="68" t="s">
        <v>0</v>
      </c>
      <c r="B79" s="69" t="s">
        <v>571</v>
      </c>
      <c r="C79" s="70" t="s">
        <v>2</v>
      </c>
      <c r="D79" s="71" t="s">
        <v>3</v>
      </c>
      <c r="E79" s="72" t="s">
        <v>4</v>
      </c>
      <c r="F79" s="72" t="s">
        <v>5</v>
      </c>
      <c r="G79" s="72" t="s">
        <v>6</v>
      </c>
      <c r="H79" s="72" t="s">
        <v>7</v>
      </c>
      <c r="I79" s="72" t="s">
        <v>8</v>
      </c>
      <c r="J79" s="72" t="s">
        <v>9</v>
      </c>
      <c r="K79" s="72" t="s">
        <v>10</v>
      </c>
      <c r="L79" s="69" t="s">
        <v>12</v>
      </c>
      <c r="M79" s="69" t="s">
        <v>570</v>
      </c>
      <c r="N79" s="69" t="s">
        <v>11</v>
      </c>
      <c r="O79" s="73"/>
      <c r="P79" s="74" t="s">
        <v>1</v>
      </c>
    </row>
    <row r="80" spans="1:16" s="45" customFormat="1" ht="19.5" customHeight="1">
      <c r="A80" s="50" t="s">
        <v>663</v>
      </c>
      <c r="B80" s="58">
        <f>N80</f>
        <v>41.5</v>
      </c>
      <c r="C80" s="55" t="s">
        <v>614</v>
      </c>
      <c r="D80" s="60">
        <v>4980510</v>
      </c>
      <c r="E80" s="63">
        <v>25</v>
      </c>
      <c r="F80" s="63">
        <v>3</v>
      </c>
      <c r="G80" s="63">
        <v>0</v>
      </c>
      <c r="H80" s="63">
        <v>0</v>
      </c>
      <c r="I80" s="63">
        <v>0</v>
      </c>
      <c r="J80" s="63">
        <v>2.5</v>
      </c>
      <c r="K80" s="63">
        <v>5</v>
      </c>
      <c r="L80" s="63">
        <v>1</v>
      </c>
      <c r="M80" s="63">
        <v>5</v>
      </c>
      <c r="N80" s="61">
        <f>SUM(E80:M80)</f>
        <v>41.5</v>
      </c>
      <c r="O80" s="56"/>
      <c r="P80" s="56">
        <v>77</v>
      </c>
    </row>
    <row r="81" spans="1:16" s="45" customFormat="1" ht="19.5" customHeight="1">
      <c r="A81" s="50" t="s">
        <v>663</v>
      </c>
      <c r="B81" s="58">
        <f>N81</f>
        <v>36.25</v>
      </c>
      <c r="C81" s="55" t="s">
        <v>607</v>
      </c>
      <c r="D81" s="60">
        <v>16202644</v>
      </c>
      <c r="E81" s="63">
        <v>25</v>
      </c>
      <c r="F81" s="63">
        <v>5</v>
      </c>
      <c r="G81" s="63">
        <v>0</v>
      </c>
      <c r="H81" s="63">
        <v>0</v>
      </c>
      <c r="I81" s="63">
        <v>0</v>
      </c>
      <c r="J81" s="63">
        <v>1.75</v>
      </c>
      <c r="K81" s="63">
        <v>3.5</v>
      </c>
      <c r="L81" s="63">
        <v>1</v>
      </c>
      <c r="M81" s="63">
        <v>0</v>
      </c>
      <c r="N81" s="61">
        <f>SUM(E81:M81)</f>
        <v>36.25</v>
      </c>
      <c r="O81" s="56"/>
      <c r="P81" s="56">
        <v>8</v>
      </c>
    </row>
    <row r="82" spans="1:16" s="80" customFormat="1" ht="32.25" customHeight="1">
      <c r="A82" s="64" t="s">
        <v>829</v>
      </c>
      <c r="B82" s="199" t="s">
        <v>894</v>
      </c>
      <c r="C82" s="199"/>
      <c r="D82" s="65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7"/>
      <c r="P82" s="67"/>
    </row>
    <row r="83" spans="1:16" s="81" customFormat="1" ht="30">
      <c r="A83" s="119" t="s">
        <v>0</v>
      </c>
      <c r="B83" s="120" t="s">
        <v>571</v>
      </c>
      <c r="C83" s="121" t="s">
        <v>2</v>
      </c>
      <c r="D83" s="122" t="s">
        <v>3</v>
      </c>
      <c r="E83" s="123" t="s">
        <v>4</v>
      </c>
      <c r="F83" s="123" t="s">
        <v>5</v>
      </c>
      <c r="G83" s="123" t="s">
        <v>6</v>
      </c>
      <c r="H83" s="123" t="s">
        <v>7</v>
      </c>
      <c r="I83" s="123" t="s">
        <v>8</v>
      </c>
      <c r="J83" s="123" t="s">
        <v>9</v>
      </c>
      <c r="K83" s="123" t="s">
        <v>10</v>
      </c>
      <c r="L83" s="120" t="s">
        <v>12</v>
      </c>
      <c r="M83" s="120" t="s">
        <v>570</v>
      </c>
      <c r="N83" s="120" t="s">
        <v>11</v>
      </c>
      <c r="O83" s="124"/>
      <c r="P83" s="125" t="s">
        <v>1</v>
      </c>
    </row>
    <row r="84" spans="1:16" s="132" customFormat="1">
      <c r="A84" s="53" t="s">
        <v>829</v>
      </c>
      <c r="B84" s="54">
        <v>46.5</v>
      </c>
      <c r="C84" s="55" t="s">
        <v>634</v>
      </c>
      <c r="D84" s="57">
        <v>23618294</v>
      </c>
      <c r="E84" s="58">
        <v>25</v>
      </c>
      <c r="F84" s="58">
        <v>8</v>
      </c>
      <c r="G84" s="58">
        <v>0</v>
      </c>
      <c r="H84" s="58">
        <v>0</v>
      </c>
      <c r="I84" s="58">
        <v>0</v>
      </c>
      <c r="J84" s="58">
        <v>2.5</v>
      </c>
      <c r="K84" s="58">
        <v>5</v>
      </c>
      <c r="L84" s="54">
        <v>1</v>
      </c>
      <c r="M84" s="54">
        <v>5</v>
      </c>
      <c r="N84" s="54">
        <v>46.5</v>
      </c>
      <c r="O84" s="59"/>
      <c r="P84" s="113">
        <v>75</v>
      </c>
    </row>
    <row r="85" spans="1:16" s="45" customFormat="1" ht="19.5" customHeight="1">
      <c r="A85" s="50" t="s">
        <v>829</v>
      </c>
      <c r="B85" s="58">
        <f>N85</f>
        <v>41.5</v>
      </c>
      <c r="C85" s="55" t="s">
        <v>614</v>
      </c>
      <c r="D85" s="60">
        <v>4980510</v>
      </c>
      <c r="E85" s="63">
        <v>25</v>
      </c>
      <c r="F85" s="63">
        <v>3</v>
      </c>
      <c r="G85" s="63">
        <v>0</v>
      </c>
      <c r="H85" s="63">
        <v>0</v>
      </c>
      <c r="I85" s="63">
        <v>0</v>
      </c>
      <c r="J85" s="63">
        <v>2.5</v>
      </c>
      <c r="K85" s="63">
        <v>5</v>
      </c>
      <c r="L85" s="63">
        <v>1</v>
      </c>
      <c r="M85" s="63">
        <v>5</v>
      </c>
      <c r="N85" s="61">
        <f>SUM(E85:M85)</f>
        <v>41.5</v>
      </c>
      <c r="O85" s="56"/>
      <c r="P85" s="56">
        <v>77</v>
      </c>
    </row>
    <row r="86" spans="1:16" s="177" customFormat="1" ht="19.5" customHeight="1">
      <c r="A86" s="174" t="s">
        <v>739</v>
      </c>
      <c r="B86" s="206" t="s">
        <v>895</v>
      </c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8"/>
      <c r="N86" s="175"/>
      <c r="O86" s="176"/>
      <c r="P86" s="176"/>
    </row>
    <row r="87" spans="1:16" s="81" customFormat="1" ht="30">
      <c r="A87" s="68" t="s">
        <v>0</v>
      </c>
      <c r="B87" s="69" t="s">
        <v>571</v>
      </c>
      <c r="C87" s="70" t="s">
        <v>2</v>
      </c>
      <c r="D87" s="71" t="s">
        <v>3</v>
      </c>
      <c r="E87" s="72" t="s">
        <v>4</v>
      </c>
      <c r="F87" s="72" t="s">
        <v>5</v>
      </c>
      <c r="G87" s="72" t="s">
        <v>6</v>
      </c>
      <c r="H87" s="72" t="s">
        <v>7</v>
      </c>
      <c r="I87" s="72" t="s">
        <v>8</v>
      </c>
      <c r="J87" s="72" t="s">
        <v>9</v>
      </c>
      <c r="K87" s="72" t="s">
        <v>10</v>
      </c>
      <c r="L87" s="69" t="s">
        <v>12</v>
      </c>
      <c r="M87" s="69" t="s">
        <v>570</v>
      </c>
      <c r="N87" s="69" t="s">
        <v>11</v>
      </c>
      <c r="O87" s="73"/>
      <c r="P87" s="74" t="s">
        <v>1</v>
      </c>
    </row>
    <row r="88" spans="1:16" s="45" customFormat="1" ht="19.5" customHeight="1">
      <c r="A88" s="50" t="s">
        <v>739</v>
      </c>
      <c r="B88" s="58">
        <v>51.5</v>
      </c>
      <c r="C88" s="55" t="s">
        <v>853</v>
      </c>
      <c r="D88" s="60">
        <v>13134335</v>
      </c>
      <c r="E88" s="63">
        <v>25</v>
      </c>
      <c r="F88" s="63">
        <v>5</v>
      </c>
      <c r="G88" s="63">
        <v>0</v>
      </c>
      <c r="H88" s="63">
        <v>0</v>
      </c>
      <c r="I88" s="63">
        <v>8</v>
      </c>
      <c r="J88" s="63">
        <v>2.5</v>
      </c>
      <c r="K88" s="63">
        <v>5</v>
      </c>
      <c r="L88" s="63">
        <v>1</v>
      </c>
      <c r="M88" s="63">
        <v>5</v>
      </c>
      <c r="N88" s="61">
        <f>SUM(E88:M88)</f>
        <v>51.5</v>
      </c>
      <c r="O88" s="56"/>
      <c r="P88" s="56">
        <v>36</v>
      </c>
    </row>
    <row r="89" spans="1:16" s="45" customFormat="1" ht="19.5" customHeight="1">
      <c r="A89" s="50" t="s">
        <v>739</v>
      </c>
      <c r="B89" s="58">
        <f>N89</f>
        <v>41.5</v>
      </c>
      <c r="C89" s="55" t="s">
        <v>614</v>
      </c>
      <c r="D89" s="60">
        <v>4980510</v>
      </c>
      <c r="E89" s="63">
        <v>25</v>
      </c>
      <c r="F89" s="63">
        <v>3</v>
      </c>
      <c r="G89" s="63">
        <v>0</v>
      </c>
      <c r="H89" s="63">
        <v>0</v>
      </c>
      <c r="I89" s="63">
        <v>0</v>
      </c>
      <c r="J89" s="63">
        <v>2.5</v>
      </c>
      <c r="K89" s="63">
        <v>5</v>
      </c>
      <c r="L89" s="63">
        <v>1</v>
      </c>
      <c r="M89" s="63">
        <v>5</v>
      </c>
      <c r="N89" s="61">
        <f>SUM(E89:M89)</f>
        <v>41.5</v>
      </c>
      <c r="O89" s="56"/>
      <c r="P89" s="56">
        <v>77</v>
      </c>
    </row>
    <row r="90" spans="1:16" s="45" customFormat="1" ht="19.5" customHeight="1">
      <c r="A90" s="50" t="s">
        <v>739</v>
      </c>
      <c r="B90" s="58">
        <f>N90</f>
        <v>41.5</v>
      </c>
      <c r="C90" s="55" t="s">
        <v>907</v>
      </c>
      <c r="D90" s="60">
        <v>22194072</v>
      </c>
      <c r="E90" s="63">
        <v>25</v>
      </c>
      <c r="F90" s="63">
        <v>3</v>
      </c>
      <c r="G90" s="63">
        <v>0</v>
      </c>
      <c r="H90" s="63">
        <v>0</v>
      </c>
      <c r="I90" s="63">
        <v>0</v>
      </c>
      <c r="J90" s="63">
        <v>2.5</v>
      </c>
      <c r="K90" s="63">
        <v>5</v>
      </c>
      <c r="L90" s="63">
        <v>1</v>
      </c>
      <c r="M90" s="63">
        <v>5</v>
      </c>
      <c r="N90" s="61">
        <f>SUM(E90:M90)</f>
        <v>41.5</v>
      </c>
      <c r="O90" s="56"/>
      <c r="P90" s="56">
        <v>110</v>
      </c>
    </row>
    <row r="91" spans="1:16" s="45" customFormat="1" ht="19.5" customHeight="1">
      <c r="A91" s="50" t="s">
        <v>739</v>
      </c>
      <c r="B91" s="58">
        <v>34</v>
      </c>
      <c r="C91" s="55" t="s">
        <v>920</v>
      </c>
      <c r="D91" s="60">
        <v>22227957</v>
      </c>
      <c r="E91" s="63">
        <v>25</v>
      </c>
      <c r="F91" s="63">
        <v>5</v>
      </c>
      <c r="G91" s="63">
        <v>0</v>
      </c>
      <c r="H91" s="63">
        <v>0</v>
      </c>
      <c r="I91" s="63">
        <v>0</v>
      </c>
      <c r="J91" s="63">
        <v>1</v>
      </c>
      <c r="K91" s="63">
        <v>2</v>
      </c>
      <c r="L91" s="63">
        <v>1</v>
      </c>
      <c r="M91" s="63">
        <v>0</v>
      </c>
      <c r="N91" s="61">
        <v>34</v>
      </c>
      <c r="O91" s="56"/>
      <c r="P91" s="56">
        <v>119</v>
      </c>
    </row>
    <row r="92" spans="1:16" s="80" customFormat="1" ht="32.25" customHeight="1">
      <c r="A92" s="64" t="s">
        <v>665</v>
      </c>
      <c r="B92" s="199" t="s">
        <v>740</v>
      </c>
      <c r="C92" s="199"/>
      <c r="D92" s="65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7"/>
      <c r="P92" s="67"/>
    </row>
    <row r="93" spans="1:16" s="81" customFormat="1" ht="30">
      <c r="A93" s="68" t="s">
        <v>0</v>
      </c>
      <c r="B93" s="69" t="s">
        <v>571</v>
      </c>
      <c r="C93" s="70" t="s">
        <v>2</v>
      </c>
      <c r="D93" s="71" t="s">
        <v>3</v>
      </c>
      <c r="E93" s="72" t="s">
        <v>4</v>
      </c>
      <c r="F93" s="72" t="s">
        <v>5</v>
      </c>
      <c r="G93" s="72" t="s">
        <v>6</v>
      </c>
      <c r="H93" s="72" t="s">
        <v>7</v>
      </c>
      <c r="I93" s="72" t="s">
        <v>8</v>
      </c>
      <c r="J93" s="72" t="s">
        <v>9</v>
      </c>
      <c r="K93" s="72" t="s">
        <v>10</v>
      </c>
      <c r="L93" s="69" t="s">
        <v>12</v>
      </c>
      <c r="M93" s="69" t="s">
        <v>570</v>
      </c>
      <c r="N93" s="69" t="s">
        <v>11</v>
      </c>
      <c r="O93" s="73"/>
      <c r="P93" s="74" t="s">
        <v>1</v>
      </c>
    </row>
    <row r="94" spans="1:16" s="45" customFormat="1" ht="19.5" customHeight="1">
      <c r="A94" s="50" t="s">
        <v>665</v>
      </c>
      <c r="B94" s="58">
        <v>51.5</v>
      </c>
      <c r="C94" s="55" t="s">
        <v>853</v>
      </c>
      <c r="D94" s="60">
        <v>13134335</v>
      </c>
      <c r="E94" s="63">
        <v>25</v>
      </c>
      <c r="F94" s="63">
        <v>5</v>
      </c>
      <c r="G94" s="63">
        <v>0</v>
      </c>
      <c r="H94" s="63">
        <v>0</v>
      </c>
      <c r="I94" s="63">
        <v>8</v>
      </c>
      <c r="J94" s="63">
        <v>2.5</v>
      </c>
      <c r="K94" s="63">
        <v>5</v>
      </c>
      <c r="L94" s="63">
        <v>1</v>
      </c>
      <c r="M94" s="63">
        <v>5</v>
      </c>
      <c r="N94" s="61">
        <f t="shared" ref="N94:N99" si="5">SUM(E94:M94)</f>
        <v>51.5</v>
      </c>
      <c r="O94" s="56"/>
      <c r="P94" s="56">
        <v>36</v>
      </c>
    </row>
    <row r="95" spans="1:16" s="45" customFormat="1" ht="19.5" customHeight="1">
      <c r="A95" s="50" t="s">
        <v>665</v>
      </c>
      <c r="B95" s="58">
        <f>N95</f>
        <v>41.5</v>
      </c>
      <c r="C95" s="55" t="s">
        <v>614</v>
      </c>
      <c r="D95" s="60">
        <v>4980510</v>
      </c>
      <c r="E95" s="63">
        <v>25</v>
      </c>
      <c r="F95" s="63">
        <v>3</v>
      </c>
      <c r="G95" s="63">
        <v>0</v>
      </c>
      <c r="H95" s="63">
        <v>0</v>
      </c>
      <c r="I95" s="63">
        <v>0</v>
      </c>
      <c r="J95" s="63">
        <v>2.5</v>
      </c>
      <c r="K95" s="63">
        <v>5</v>
      </c>
      <c r="L95" s="63">
        <v>1</v>
      </c>
      <c r="M95" s="63">
        <v>5</v>
      </c>
      <c r="N95" s="61">
        <f t="shared" si="5"/>
        <v>41.5</v>
      </c>
      <c r="O95" s="56"/>
      <c r="P95" s="56">
        <v>77</v>
      </c>
    </row>
    <row r="96" spans="1:16" s="45" customFormat="1" ht="19.5" customHeight="1">
      <c r="A96" s="50" t="s">
        <v>665</v>
      </c>
      <c r="B96" s="58">
        <f>N96</f>
        <v>41.5</v>
      </c>
      <c r="C96" s="55" t="s">
        <v>907</v>
      </c>
      <c r="D96" s="60">
        <v>22194072</v>
      </c>
      <c r="E96" s="63">
        <v>25</v>
      </c>
      <c r="F96" s="63">
        <v>3</v>
      </c>
      <c r="G96" s="63">
        <v>0</v>
      </c>
      <c r="H96" s="63">
        <v>0</v>
      </c>
      <c r="I96" s="63">
        <v>0</v>
      </c>
      <c r="J96" s="63">
        <v>2.5</v>
      </c>
      <c r="K96" s="63">
        <v>5</v>
      </c>
      <c r="L96" s="63">
        <v>1</v>
      </c>
      <c r="M96" s="63">
        <v>5</v>
      </c>
      <c r="N96" s="61">
        <f t="shared" si="5"/>
        <v>41.5</v>
      </c>
      <c r="O96" s="56"/>
      <c r="P96" s="56">
        <v>110</v>
      </c>
    </row>
    <row r="97" spans="1:16" s="45" customFormat="1" ht="19.5" customHeight="1">
      <c r="A97" s="50" t="s">
        <v>665</v>
      </c>
      <c r="B97" s="58">
        <f>N97</f>
        <v>36.5</v>
      </c>
      <c r="C97" s="55" t="s">
        <v>599</v>
      </c>
      <c r="D97" s="60">
        <v>23864166</v>
      </c>
      <c r="E97" s="63">
        <v>25</v>
      </c>
      <c r="F97" s="63">
        <v>3</v>
      </c>
      <c r="G97" s="63">
        <v>0</v>
      </c>
      <c r="H97" s="63">
        <v>0</v>
      </c>
      <c r="I97" s="63">
        <v>0</v>
      </c>
      <c r="J97" s="63">
        <v>2.5</v>
      </c>
      <c r="K97" s="63">
        <v>5</v>
      </c>
      <c r="L97" s="63">
        <v>1</v>
      </c>
      <c r="M97" s="63">
        <v>0</v>
      </c>
      <c r="N97" s="61">
        <f t="shared" si="5"/>
        <v>36.5</v>
      </c>
      <c r="O97" s="56"/>
      <c r="P97" s="56">
        <v>16</v>
      </c>
    </row>
    <row r="98" spans="1:16" s="45" customFormat="1" ht="19.5" customHeight="1">
      <c r="A98" s="50" t="s">
        <v>665</v>
      </c>
      <c r="B98" s="58">
        <v>34</v>
      </c>
      <c r="C98" s="55" t="s">
        <v>920</v>
      </c>
      <c r="D98" s="60">
        <v>22227957</v>
      </c>
      <c r="E98" s="63">
        <v>25</v>
      </c>
      <c r="F98" s="63">
        <v>5</v>
      </c>
      <c r="G98" s="63">
        <v>0</v>
      </c>
      <c r="H98" s="63">
        <v>0</v>
      </c>
      <c r="I98" s="63">
        <v>0</v>
      </c>
      <c r="J98" s="63">
        <v>1</v>
      </c>
      <c r="K98" s="63">
        <v>2</v>
      </c>
      <c r="L98" s="63">
        <v>1</v>
      </c>
      <c r="M98" s="63">
        <v>0</v>
      </c>
      <c r="N98" s="61">
        <v>34</v>
      </c>
      <c r="O98" s="56"/>
      <c r="P98" s="56">
        <v>119</v>
      </c>
    </row>
    <row r="99" spans="1:16" s="45" customFormat="1" ht="19.5" customHeight="1">
      <c r="A99" s="50" t="s">
        <v>665</v>
      </c>
      <c r="B99" s="58">
        <v>32.5</v>
      </c>
      <c r="C99" s="55" t="s">
        <v>711</v>
      </c>
      <c r="D99" s="60">
        <v>29993217</v>
      </c>
      <c r="E99" s="63">
        <v>25</v>
      </c>
      <c r="F99" s="63">
        <v>5</v>
      </c>
      <c r="G99" s="63">
        <v>0</v>
      </c>
      <c r="H99" s="63">
        <v>0</v>
      </c>
      <c r="I99" s="63">
        <v>0</v>
      </c>
      <c r="J99" s="63">
        <v>0.5</v>
      </c>
      <c r="K99" s="63">
        <v>1</v>
      </c>
      <c r="L99" s="63">
        <v>1</v>
      </c>
      <c r="M99" s="63">
        <v>0</v>
      </c>
      <c r="N99" s="61">
        <f t="shared" si="5"/>
        <v>32.5</v>
      </c>
      <c r="O99" s="56"/>
      <c r="P99" s="56">
        <v>28</v>
      </c>
    </row>
    <row r="100" spans="1:16" s="80" customFormat="1" ht="30.75" customHeight="1">
      <c r="A100" s="64" t="s">
        <v>657</v>
      </c>
      <c r="B100" s="199" t="s">
        <v>132</v>
      </c>
      <c r="C100" s="199"/>
      <c r="D100" s="65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7"/>
      <c r="P100" s="67"/>
    </row>
    <row r="101" spans="1:16" s="81" customFormat="1" ht="30">
      <c r="A101" s="68" t="s">
        <v>0</v>
      </c>
      <c r="B101" s="69" t="s">
        <v>571</v>
      </c>
      <c r="C101" s="70" t="s">
        <v>2</v>
      </c>
      <c r="D101" s="71" t="s">
        <v>3</v>
      </c>
      <c r="E101" s="72" t="s">
        <v>4</v>
      </c>
      <c r="F101" s="72" t="s">
        <v>5</v>
      </c>
      <c r="G101" s="72" t="s">
        <v>6</v>
      </c>
      <c r="H101" s="72" t="s">
        <v>7</v>
      </c>
      <c r="I101" s="72" t="s">
        <v>8</v>
      </c>
      <c r="J101" s="72" t="s">
        <v>9</v>
      </c>
      <c r="K101" s="72" t="s">
        <v>10</v>
      </c>
      <c r="L101" s="69" t="s">
        <v>12</v>
      </c>
      <c r="M101" s="69" t="s">
        <v>570</v>
      </c>
      <c r="N101" s="69" t="s">
        <v>11</v>
      </c>
      <c r="O101" s="73"/>
      <c r="P101" s="74" t="s">
        <v>1</v>
      </c>
    </row>
    <row r="102" spans="1:16" s="45" customFormat="1" ht="19.5" customHeight="1">
      <c r="A102" s="50" t="s">
        <v>657</v>
      </c>
      <c r="B102" s="58">
        <v>51.8</v>
      </c>
      <c r="C102" s="55" t="s">
        <v>853</v>
      </c>
      <c r="D102" s="60">
        <v>13134335</v>
      </c>
      <c r="E102" s="63">
        <v>25</v>
      </c>
      <c r="F102" s="63">
        <v>5</v>
      </c>
      <c r="G102" s="63">
        <v>0.3</v>
      </c>
      <c r="H102" s="63">
        <v>0</v>
      </c>
      <c r="I102" s="63">
        <v>8</v>
      </c>
      <c r="J102" s="63">
        <v>2.5</v>
      </c>
      <c r="K102" s="63">
        <v>5</v>
      </c>
      <c r="L102" s="63">
        <v>1</v>
      </c>
      <c r="M102" s="63">
        <v>5</v>
      </c>
      <c r="N102" s="61">
        <v>51.8</v>
      </c>
      <c r="O102" s="56"/>
      <c r="P102" s="56">
        <v>36</v>
      </c>
    </row>
    <row r="103" spans="1:16" s="45" customFormat="1" ht="19.5" customHeight="1">
      <c r="A103" s="50" t="s">
        <v>657</v>
      </c>
      <c r="B103" s="58">
        <f>N103</f>
        <v>43.5</v>
      </c>
      <c r="C103" s="55" t="s">
        <v>841</v>
      </c>
      <c r="D103" s="60">
        <v>16025092</v>
      </c>
      <c r="E103" s="63">
        <v>25</v>
      </c>
      <c r="F103" s="63">
        <v>5</v>
      </c>
      <c r="G103" s="63">
        <v>0</v>
      </c>
      <c r="H103" s="63">
        <v>0</v>
      </c>
      <c r="I103" s="63">
        <v>0</v>
      </c>
      <c r="J103" s="63">
        <v>2.5</v>
      </c>
      <c r="K103" s="63">
        <v>5</v>
      </c>
      <c r="L103" s="63">
        <v>1</v>
      </c>
      <c r="M103" s="63">
        <v>5</v>
      </c>
      <c r="N103" s="61">
        <f>SUM(E103:M103)</f>
        <v>43.5</v>
      </c>
      <c r="O103" s="56"/>
      <c r="P103" s="56">
        <v>112</v>
      </c>
    </row>
    <row r="104" spans="1:16" s="45" customFormat="1" ht="19.5" customHeight="1">
      <c r="A104" s="50" t="s">
        <v>657</v>
      </c>
      <c r="B104" s="58">
        <f>N104</f>
        <v>41.5</v>
      </c>
      <c r="C104" s="55" t="s">
        <v>614</v>
      </c>
      <c r="D104" s="60">
        <v>4980510</v>
      </c>
      <c r="E104" s="63">
        <v>25</v>
      </c>
      <c r="F104" s="63">
        <v>3</v>
      </c>
      <c r="G104" s="63">
        <v>0</v>
      </c>
      <c r="H104" s="63">
        <v>0</v>
      </c>
      <c r="I104" s="63">
        <v>0</v>
      </c>
      <c r="J104" s="63">
        <v>2.5</v>
      </c>
      <c r="K104" s="63">
        <v>5</v>
      </c>
      <c r="L104" s="63">
        <v>1</v>
      </c>
      <c r="M104" s="63">
        <v>5</v>
      </c>
      <c r="N104" s="61">
        <f>SUM(E104:M104)</f>
        <v>41.5</v>
      </c>
      <c r="O104" s="56"/>
      <c r="P104" s="56">
        <v>77</v>
      </c>
    </row>
    <row r="105" spans="1:16" s="45" customFormat="1" ht="19.5" customHeight="1">
      <c r="A105" s="50" t="s">
        <v>657</v>
      </c>
      <c r="B105" s="58">
        <f>N105</f>
        <v>36.5</v>
      </c>
      <c r="C105" s="55" t="s">
        <v>599</v>
      </c>
      <c r="D105" s="60">
        <v>23864166</v>
      </c>
      <c r="E105" s="63">
        <v>25</v>
      </c>
      <c r="F105" s="63">
        <v>3</v>
      </c>
      <c r="G105" s="63">
        <v>0</v>
      </c>
      <c r="H105" s="63">
        <v>0</v>
      </c>
      <c r="I105" s="63">
        <v>0</v>
      </c>
      <c r="J105" s="63">
        <v>2.5</v>
      </c>
      <c r="K105" s="63">
        <v>5</v>
      </c>
      <c r="L105" s="63">
        <v>1</v>
      </c>
      <c r="M105" s="63">
        <v>0</v>
      </c>
      <c r="N105" s="61">
        <f>SUM(E105:M105)</f>
        <v>36.5</v>
      </c>
      <c r="O105" s="56"/>
      <c r="P105" s="56">
        <v>16</v>
      </c>
    </row>
    <row r="106" spans="1:16" s="80" customFormat="1" ht="30.75" customHeight="1">
      <c r="A106" s="64" t="s">
        <v>666</v>
      </c>
      <c r="B106" s="199" t="s">
        <v>134</v>
      </c>
      <c r="C106" s="199"/>
      <c r="D106" s="65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7"/>
      <c r="P106" s="67"/>
    </row>
    <row r="107" spans="1:16" s="81" customFormat="1" ht="30">
      <c r="A107" s="68" t="s">
        <v>0</v>
      </c>
      <c r="B107" s="69" t="s">
        <v>571</v>
      </c>
      <c r="C107" s="70" t="s">
        <v>2</v>
      </c>
      <c r="D107" s="71" t="s">
        <v>3</v>
      </c>
      <c r="E107" s="72" t="s">
        <v>4</v>
      </c>
      <c r="F107" s="72" t="s">
        <v>5</v>
      </c>
      <c r="G107" s="72" t="s">
        <v>6</v>
      </c>
      <c r="H107" s="72" t="s">
        <v>7</v>
      </c>
      <c r="I107" s="72" t="s">
        <v>8</v>
      </c>
      <c r="J107" s="72" t="s">
        <v>9</v>
      </c>
      <c r="K107" s="72" t="s">
        <v>10</v>
      </c>
      <c r="L107" s="69" t="s">
        <v>12</v>
      </c>
      <c r="M107" s="69" t="s">
        <v>570</v>
      </c>
      <c r="N107" s="69" t="s">
        <v>11</v>
      </c>
      <c r="O107" s="73"/>
      <c r="P107" s="74" t="s">
        <v>1</v>
      </c>
    </row>
    <row r="108" spans="1:16" s="45" customFormat="1" ht="19.5" customHeight="1">
      <c r="A108" s="50" t="s">
        <v>666</v>
      </c>
      <c r="B108" s="58">
        <v>51.5</v>
      </c>
      <c r="C108" s="55" t="s">
        <v>853</v>
      </c>
      <c r="D108" s="60">
        <v>13134335</v>
      </c>
      <c r="E108" s="63">
        <v>25</v>
      </c>
      <c r="F108" s="63">
        <v>5</v>
      </c>
      <c r="G108" s="63">
        <v>0</v>
      </c>
      <c r="H108" s="63">
        <v>0</v>
      </c>
      <c r="I108" s="63">
        <v>8</v>
      </c>
      <c r="J108" s="63">
        <v>2.5</v>
      </c>
      <c r="K108" s="63">
        <v>5</v>
      </c>
      <c r="L108" s="63">
        <v>1</v>
      </c>
      <c r="M108" s="63">
        <v>5</v>
      </c>
      <c r="N108" s="61">
        <f>SUM(E108:M108)</f>
        <v>51.5</v>
      </c>
      <c r="O108" s="56"/>
      <c r="P108" s="56">
        <v>36</v>
      </c>
    </row>
    <row r="109" spans="1:16" s="45" customFormat="1" ht="19.5" customHeight="1">
      <c r="A109" s="50" t="s">
        <v>666</v>
      </c>
      <c r="B109" s="58">
        <f>N109</f>
        <v>41.5</v>
      </c>
      <c r="C109" s="55" t="s">
        <v>614</v>
      </c>
      <c r="D109" s="60">
        <v>4980510</v>
      </c>
      <c r="E109" s="63">
        <v>25</v>
      </c>
      <c r="F109" s="63">
        <v>3</v>
      </c>
      <c r="G109" s="63">
        <v>0</v>
      </c>
      <c r="H109" s="63">
        <v>0</v>
      </c>
      <c r="I109" s="63">
        <v>0</v>
      </c>
      <c r="J109" s="63">
        <v>2.5</v>
      </c>
      <c r="K109" s="63">
        <v>5</v>
      </c>
      <c r="L109" s="63">
        <v>1</v>
      </c>
      <c r="M109" s="63">
        <v>5</v>
      </c>
      <c r="N109" s="61">
        <f>SUM(E109:M109)</f>
        <v>41.5</v>
      </c>
      <c r="O109" s="56"/>
      <c r="P109" s="56">
        <v>77</v>
      </c>
    </row>
    <row r="110" spans="1:16" s="45" customFormat="1" ht="19.5" customHeight="1">
      <c r="A110" s="50" t="s">
        <v>666</v>
      </c>
      <c r="B110" s="58">
        <v>32.5</v>
      </c>
      <c r="C110" s="55" t="s">
        <v>711</v>
      </c>
      <c r="D110" s="60">
        <v>29993217</v>
      </c>
      <c r="E110" s="63">
        <v>25</v>
      </c>
      <c r="F110" s="63">
        <v>5</v>
      </c>
      <c r="G110" s="63">
        <v>0</v>
      </c>
      <c r="H110" s="63">
        <v>0</v>
      </c>
      <c r="I110" s="63">
        <v>0</v>
      </c>
      <c r="J110" s="63">
        <v>0.5</v>
      </c>
      <c r="K110" s="63">
        <v>1</v>
      </c>
      <c r="L110" s="63">
        <v>1</v>
      </c>
      <c r="M110" s="63">
        <v>0</v>
      </c>
      <c r="N110" s="61">
        <f>SUM(E110:M110)</f>
        <v>32.5</v>
      </c>
      <c r="O110" s="56"/>
      <c r="P110" s="56">
        <v>28</v>
      </c>
    </row>
    <row r="111" spans="1:16" s="80" customFormat="1" ht="30.75" customHeight="1">
      <c r="A111" s="64" t="s">
        <v>667</v>
      </c>
      <c r="B111" s="199" t="s">
        <v>668</v>
      </c>
      <c r="C111" s="199"/>
      <c r="D111" s="65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7"/>
      <c r="P111" s="67"/>
    </row>
    <row r="112" spans="1:16" s="81" customFormat="1" ht="30">
      <c r="A112" s="68" t="s">
        <v>0</v>
      </c>
      <c r="B112" s="69" t="s">
        <v>571</v>
      </c>
      <c r="C112" s="70" t="s">
        <v>2</v>
      </c>
      <c r="D112" s="71" t="s">
        <v>3</v>
      </c>
      <c r="E112" s="72" t="s">
        <v>4</v>
      </c>
      <c r="F112" s="72" t="s">
        <v>5</v>
      </c>
      <c r="G112" s="72" t="s">
        <v>6</v>
      </c>
      <c r="H112" s="72" t="s">
        <v>7</v>
      </c>
      <c r="I112" s="72" t="s">
        <v>8</v>
      </c>
      <c r="J112" s="72" t="s">
        <v>9</v>
      </c>
      <c r="K112" s="72" t="s">
        <v>10</v>
      </c>
      <c r="L112" s="69" t="s">
        <v>12</v>
      </c>
      <c r="M112" s="69" t="s">
        <v>570</v>
      </c>
      <c r="N112" s="69" t="s">
        <v>11</v>
      </c>
      <c r="O112" s="73"/>
      <c r="P112" s="74" t="s">
        <v>1</v>
      </c>
    </row>
    <row r="113" spans="1:16" s="45" customFormat="1" ht="19.5" customHeight="1">
      <c r="A113" s="50" t="s">
        <v>667</v>
      </c>
      <c r="B113" s="58">
        <v>51.5</v>
      </c>
      <c r="C113" s="55" t="s">
        <v>853</v>
      </c>
      <c r="D113" s="60">
        <v>13134335</v>
      </c>
      <c r="E113" s="63">
        <v>25</v>
      </c>
      <c r="F113" s="63">
        <v>5</v>
      </c>
      <c r="G113" s="63">
        <v>0</v>
      </c>
      <c r="H113" s="63">
        <v>0</v>
      </c>
      <c r="I113" s="63">
        <v>8</v>
      </c>
      <c r="J113" s="63">
        <v>2.5</v>
      </c>
      <c r="K113" s="63">
        <v>5</v>
      </c>
      <c r="L113" s="63">
        <v>1</v>
      </c>
      <c r="M113" s="63">
        <v>5</v>
      </c>
      <c r="N113" s="61">
        <f>SUM(E113:M113)</f>
        <v>51.5</v>
      </c>
      <c r="O113" s="56"/>
      <c r="P113" s="56">
        <v>36</v>
      </c>
    </row>
    <row r="114" spans="1:16" s="45" customFormat="1" ht="19.5" customHeight="1">
      <c r="A114" s="50" t="s">
        <v>667</v>
      </c>
      <c r="B114" s="58">
        <f>N114</f>
        <v>43.5</v>
      </c>
      <c r="C114" s="55" t="s">
        <v>736</v>
      </c>
      <c r="D114" s="60">
        <v>20360039</v>
      </c>
      <c r="E114" s="63">
        <v>25</v>
      </c>
      <c r="F114" s="63">
        <v>5</v>
      </c>
      <c r="G114" s="63">
        <v>0</v>
      </c>
      <c r="H114" s="63">
        <v>0</v>
      </c>
      <c r="I114" s="63">
        <v>0</v>
      </c>
      <c r="J114" s="63">
        <v>2.5</v>
      </c>
      <c r="K114" s="63">
        <v>5</v>
      </c>
      <c r="L114" s="63">
        <v>1</v>
      </c>
      <c r="M114" s="63">
        <v>5</v>
      </c>
      <c r="N114" s="61">
        <f>SUM(E114:M114)</f>
        <v>43.5</v>
      </c>
      <c r="O114" s="56"/>
      <c r="P114" s="56">
        <v>31</v>
      </c>
    </row>
    <row r="115" spans="1:16" s="45" customFormat="1" ht="19.5" customHeight="1">
      <c r="A115" s="50" t="s">
        <v>667</v>
      </c>
      <c r="B115" s="58">
        <f>N115</f>
        <v>41.5</v>
      </c>
      <c r="C115" s="55" t="s">
        <v>614</v>
      </c>
      <c r="D115" s="60">
        <v>4980510</v>
      </c>
      <c r="E115" s="63">
        <v>25</v>
      </c>
      <c r="F115" s="63">
        <v>3</v>
      </c>
      <c r="G115" s="63">
        <v>0</v>
      </c>
      <c r="H115" s="63">
        <v>0</v>
      </c>
      <c r="I115" s="63">
        <v>0</v>
      </c>
      <c r="J115" s="63">
        <v>2.5</v>
      </c>
      <c r="K115" s="63">
        <v>5</v>
      </c>
      <c r="L115" s="63">
        <v>1</v>
      </c>
      <c r="M115" s="63">
        <v>5</v>
      </c>
      <c r="N115" s="61">
        <f>SUM(E115:M115)</f>
        <v>41.5</v>
      </c>
      <c r="O115" s="56"/>
      <c r="P115" s="56">
        <v>77</v>
      </c>
    </row>
    <row r="116" spans="1:16" s="45" customFormat="1" ht="19.5" customHeight="1">
      <c r="A116" s="50" t="s">
        <v>667</v>
      </c>
      <c r="B116" s="58">
        <f>N116</f>
        <v>36.5</v>
      </c>
      <c r="C116" s="55" t="s">
        <v>599</v>
      </c>
      <c r="D116" s="60">
        <v>23864166</v>
      </c>
      <c r="E116" s="63">
        <v>25</v>
      </c>
      <c r="F116" s="63">
        <v>3</v>
      </c>
      <c r="G116" s="63">
        <v>0</v>
      </c>
      <c r="H116" s="63">
        <v>0</v>
      </c>
      <c r="I116" s="63">
        <v>0</v>
      </c>
      <c r="J116" s="63">
        <v>2.5</v>
      </c>
      <c r="K116" s="63">
        <v>5</v>
      </c>
      <c r="L116" s="63">
        <v>1</v>
      </c>
      <c r="M116" s="63">
        <v>0</v>
      </c>
      <c r="N116" s="61">
        <f>SUM(E116:M116)</f>
        <v>36.5</v>
      </c>
      <c r="O116" s="56"/>
      <c r="P116" s="56">
        <v>16</v>
      </c>
    </row>
    <row r="117" spans="1:16" s="45" customFormat="1" ht="19.5" customHeight="1">
      <c r="A117" s="50" t="s">
        <v>667</v>
      </c>
      <c r="B117" s="58">
        <v>32.5</v>
      </c>
      <c r="C117" s="55" t="s">
        <v>711</v>
      </c>
      <c r="D117" s="60">
        <v>29993217</v>
      </c>
      <c r="E117" s="63">
        <v>25</v>
      </c>
      <c r="F117" s="63">
        <v>5</v>
      </c>
      <c r="G117" s="63">
        <v>0</v>
      </c>
      <c r="H117" s="63">
        <v>0</v>
      </c>
      <c r="I117" s="63">
        <v>0</v>
      </c>
      <c r="J117" s="63">
        <v>0.5</v>
      </c>
      <c r="K117" s="63">
        <v>1</v>
      </c>
      <c r="L117" s="63">
        <v>1</v>
      </c>
      <c r="M117" s="63">
        <v>0</v>
      </c>
      <c r="N117" s="61">
        <f>SUM(E117:M117)</f>
        <v>32.5</v>
      </c>
      <c r="O117" s="56"/>
      <c r="P117" s="56">
        <v>28</v>
      </c>
    </row>
    <row r="118" spans="1:16" s="80" customFormat="1" ht="30.75" customHeight="1">
      <c r="A118" s="64" t="s">
        <v>844</v>
      </c>
      <c r="B118" s="199" t="s">
        <v>866</v>
      </c>
      <c r="C118" s="199"/>
      <c r="D118" s="65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7"/>
      <c r="P118" s="67"/>
    </row>
    <row r="119" spans="1:16" s="81" customFormat="1" ht="30">
      <c r="A119" s="68" t="s">
        <v>0</v>
      </c>
      <c r="B119" s="69" t="s">
        <v>571</v>
      </c>
      <c r="C119" s="70" t="s">
        <v>2</v>
      </c>
      <c r="D119" s="71" t="s">
        <v>3</v>
      </c>
      <c r="E119" s="72" t="s">
        <v>4</v>
      </c>
      <c r="F119" s="72" t="s">
        <v>5</v>
      </c>
      <c r="G119" s="72" t="s">
        <v>6</v>
      </c>
      <c r="H119" s="72" t="s">
        <v>7</v>
      </c>
      <c r="I119" s="72" t="s">
        <v>8</v>
      </c>
      <c r="J119" s="72" t="s">
        <v>9</v>
      </c>
      <c r="K119" s="72" t="s">
        <v>10</v>
      </c>
      <c r="L119" s="69" t="s">
        <v>12</v>
      </c>
      <c r="M119" s="69" t="s">
        <v>570</v>
      </c>
      <c r="N119" s="69" t="s">
        <v>11</v>
      </c>
      <c r="O119" s="73"/>
      <c r="P119" s="74" t="s">
        <v>1</v>
      </c>
    </row>
    <row r="120" spans="1:16" s="45" customFormat="1" ht="19.5" customHeight="1">
      <c r="A120" s="50" t="s">
        <v>844</v>
      </c>
      <c r="B120" s="58">
        <f>N120</f>
        <v>41.5</v>
      </c>
      <c r="C120" s="55" t="s">
        <v>587</v>
      </c>
      <c r="D120" s="60">
        <v>27087665</v>
      </c>
      <c r="E120" s="63">
        <v>25</v>
      </c>
      <c r="F120" s="63">
        <v>3</v>
      </c>
      <c r="G120" s="63">
        <v>0</v>
      </c>
      <c r="H120" s="63">
        <v>0</v>
      </c>
      <c r="I120" s="63">
        <v>0</v>
      </c>
      <c r="J120" s="63">
        <v>2.5</v>
      </c>
      <c r="K120" s="63">
        <v>5</v>
      </c>
      <c r="L120" s="63">
        <v>1</v>
      </c>
      <c r="M120" s="63">
        <v>5</v>
      </c>
      <c r="N120" s="61">
        <f>SUM(E120:M120)</f>
        <v>41.5</v>
      </c>
      <c r="O120" s="56"/>
      <c r="P120" s="56">
        <v>53</v>
      </c>
    </row>
    <row r="121" spans="1:16" s="45" customFormat="1" ht="19.5" customHeight="1">
      <c r="A121" s="50" t="s">
        <v>844</v>
      </c>
      <c r="B121" s="58">
        <f>N121</f>
        <v>41.5</v>
      </c>
      <c r="C121" s="55" t="s">
        <v>614</v>
      </c>
      <c r="D121" s="60">
        <v>4980510</v>
      </c>
      <c r="E121" s="63">
        <v>25</v>
      </c>
      <c r="F121" s="63">
        <v>3</v>
      </c>
      <c r="G121" s="63">
        <v>0</v>
      </c>
      <c r="H121" s="63">
        <v>0</v>
      </c>
      <c r="I121" s="63">
        <v>0</v>
      </c>
      <c r="J121" s="63">
        <v>2.5</v>
      </c>
      <c r="K121" s="63">
        <v>5</v>
      </c>
      <c r="L121" s="63">
        <v>1</v>
      </c>
      <c r="M121" s="63">
        <v>5</v>
      </c>
      <c r="N121" s="61">
        <f>SUM(E121:M121)</f>
        <v>41.5</v>
      </c>
      <c r="O121" s="56"/>
      <c r="P121" s="56">
        <v>77</v>
      </c>
    </row>
    <row r="122" spans="1:16" s="45" customFormat="1" ht="19.5" customHeight="1">
      <c r="A122" s="50" t="s">
        <v>844</v>
      </c>
      <c r="B122" s="58">
        <v>37</v>
      </c>
      <c r="C122" s="55" t="s">
        <v>845</v>
      </c>
      <c r="D122" s="60">
        <v>32459286</v>
      </c>
      <c r="E122" s="63">
        <v>25</v>
      </c>
      <c r="F122" s="63">
        <v>7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5</v>
      </c>
      <c r="N122" s="61">
        <f>SUM(E122:M122)</f>
        <v>37</v>
      </c>
      <c r="O122" s="56"/>
      <c r="P122" s="56">
        <v>90</v>
      </c>
    </row>
    <row r="123" spans="1:16" s="80" customFormat="1" ht="30.75" customHeight="1">
      <c r="A123" s="64" t="s">
        <v>896</v>
      </c>
      <c r="B123" s="199" t="s">
        <v>140</v>
      </c>
      <c r="C123" s="199"/>
      <c r="D123" s="65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7"/>
      <c r="P123" s="67"/>
    </row>
    <row r="124" spans="1:16" s="81" customFormat="1" ht="30">
      <c r="A124" s="68" t="s">
        <v>0</v>
      </c>
      <c r="B124" s="69" t="s">
        <v>571</v>
      </c>
      <c r="C124" s="70" t="s">
        <v>2</v>
      </c>
      <c r="D124" s="71" t="s">
        <v>3</v>
      </c>
      <c r="E124" s="72" t="s">
        <v>4</v>
      </c>
      <c r="F124" s="72" t="s">
        <v>5</v>
      </c>
      <c r="G124" s="72" t="s">
        <v>6</v>
      </c>
      <c r="H124" s="72" t="s">
        <v>7</v>
      </c>
      <c r="I124" s="72" t="s">
        <v>8</v>
      </c>
      <c r="J124" s="72" t="s">
        <v>9</v>
      </c>
      <c r="K124" s="72" t="s">
        <v>10</v>
      </c>
      <c r="L124" s="69" t="s">
        <v>12</v>
      </c>
      <c r="M124" s="69" t="s">
        <v>570</v>
      </c>
      <c r="N124" s="69" t="s">
        <v>11</v>
      </c>
      <c r="O124" s="73"/>
      <c r="P124" s="74" t="s">
        <v>1</v>
      </c>
    </row>
    <row r="125" spans="1:16" s="45" customFormat="1" ht="19.5" customHeight="1">
      <c r="A125" s="50" t="s">
        <v>896</v>
      </c>
      <c r="B125" s="58">
        <f>N125</f>
        <v>42.5</v>
      </c>
      <c r="C125" s="55" t="s">
        <v>614</v>
      </c>
      <c r="D125" s="60">
        <v>4980510</v>
      </c>
      <c r="E125" s="63">
        <v>25</v>
      </c>
      <c r="F125" s="63">
        <v>3</v>
      </c>
      <c r="G125" s="63">
        <v>0</v>
      </c>
      <c r="H125" s="63">
        <v>1</v>
      </c>
      <c r="I125" s="63">
        <v>0</v>
      </c>
      <c r="J125" s="63">
        <v>2.5</v>
      </c>
      <c r="K125" s="63">
        <v>5</v>
      </c>
      <c r="L125" s="63">
        <v>1</v>
      </c>
      <c r="M125" s="63">
        <v>5</v>
      </c>
      <c r="N125" s="61">
        <f>SUM(E125:M125)</f>
        <v>42.5</v>
      </c>
      <c r="O125" s="56"/>
      <c r="P125" s="56">
        <v>77</v>
      </c>
    </row>
    <row r="126" spans="1:16" s="45" customFormat="1" ht="19.5" customHeight="1">
      <c r="A126" s="50" t="s">
        <v>896</v>
      </c>
      <c r="B126" s="58">
        <f>N126</f>
        <v>36.25</v>
      </c>
      <c r="C126" s="55" t="s">
        <v>607</v>
      </c>
      <c r="D126" s="60">
        <v>16202644</v>
      </c>
      <c r="E126" s="63">
        <v>25</v>
      </c>
      <c r="F126" s="63">
        <v>5</v>
      </c>
      <c r="G126" s="63">
        <v>0</v>
      </c>
      <c r="H126" s="63">
        <v>0</v>
      </c>
      <c r="I126" s="63">
        <v>0</v>
      </c>
      <c r="J126" s="63">
        <v>1.75</v>
      </c>
      <c r="K126" s="63">
        <v>3.5</v>
      </c>
      <c r="L126" s="63">
        <v>1</v>
      </c>
      <c r="M126" s="63">
        <v>0</v>
      </c>
      <c r="N126" s="61">
        <f>SUM(E126:M126)</f>
        <v>36.25</v>
      </c>
      <c r="O126" s="56"/>
      <c r="P126" s="56">
        <v>8</v>
      </c>
    </row>
    <row r="127" spans="1:16" s="80" customFormat="1" ht="30.75" customHeight="1">
      <c r="A127" s="64" t="s">
        <v>669</v>
      </c>
      <c r="B127" s="199" t="s">
        <v>142</v>
      </c>
      <c r="C127" s="199"/>
      <c r="D127" s="65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7"/>
      <c r="P127" s="67"/>
    </row>
    <row r="128" spans="1:16" s="81" customFormat="1" ht="30">
      <c r="A128" s="68" t="s">
        <v>0</v>
      </c>
      <c r="B128" s="69" t="s">
        <v>571</v>
      </c>
      <c r="C128" s="70" t="s">
        <v>2</v>
      </c>
      <c r="D128" s="71" t="s">
        <v>3</v>
      </c>
      <c r="E128" s="72" t="s">
        <v>4</v>
      </c>
      <c r="F128" s="72" t="s">
        <v>5</v>
      </c>
      <c r="G128" s="72" t="s">
        <v>6</v>
      </c>
      <c r="H128" s="72" t="s">
        <v>7</v>
      </c>
      <c r="I128" s="72" t="s">
        <v>8</v>
      </c>
      <c r="J128" s="72" t="s">
        <v>9</v>
      </c>
      <c r="K128" s="72" t="s">
        <v>10</v>
      </c>
      <c r="L128" s="69" t="s">
        <v>12</v>
      </c>
      <c r="M128" s="69" t="s">
        <v>570</v>
      </c>
      <c r="N128" s="69" t="s">
        <v>11</v>
      </c>
      <c r="O128" s="73"/>
      <c r="P128" s="74" t="s">
        <v>1</v>
      </c>
    </row>
    <row r="129" spans="1:36" s="45" customFormat="1" ht="19.5" customHeight="1">
      <c r="A129" s="50" t="s">
        <v>669</v>
      </c>
      <c r="B129" s="58">
        <f>N129</f>
        <v>41.5</v>
      </c>
      <c r="C129" s="55" t="s">
        <v>614</v>
      </c>
      <c r="D129" s="60">
        <v>4980510</v>
      </c>
      <c r="E129" s="63">
        <v>25</v>
      </c>
      <c r="F129" s="63">
        <v>3</v>
      </c>
      <c r="G129" s="63">
        <v>0</v>
      </c>
      <c r="H129" s="63">
        <v>0</v>
      </c>
      <c r="I129" s="63">
        <v>0</v>
      </c>
      <c r="J129" s="63">
        <v>2.5</v>
      </c>
      <c r="K129" s="63">
        <v>5</v>
      </c>
      <c r="L129" s="63">
        <v>1</v>
      </c>
      <c r="M129" s="63">
        <v>5</v>
      </c>
      <c r="N129" s="61">
        <f>SUM(E129:M129)</f>
        <v>41.5</v>
      </c>
      <c r="O129" s="56"/>
      <c r="P129" s="56">
        <v>77</v>
      </c>
    </row>
    <row r="130" spans="1:36" s="80" customFormat="1" ht="30.75" customHeight="1">
      <c r="A130" s="64" t="s">
        <v>897</v>
      </c>
      <c r="B130" s="199" t="s">
        <v>144</v>
      </c>
      <c r="C130" s="199"/>
      <c r="D130" s="65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7"/>
      <c r="P130" s="67"/>
    </row>
    <row r="131" spans="1:36" s="81" customFormat="1" ht="30">
      <c r="A131" s="68" t="s">
        <v>0</v>
      </c>
      <c r="B131" s="69" t="s">
        <v>571</v>
      </c>
      <c r="C131" s="70" t="s">
        <v>2</v>
      </c>
      <c r="D131" s="71" t="s">
        <v>3</v>
      </c>
      <c r="E131" s="72" t="s">
        <v>4</v>
      </c>
      <c r="F131" s="72" t="s">
        <v>5</v>
      </c>
      <c r="G131" s="72" t="s">
        <v>6</v>
      </c>
      <c r="H131" s="72" t="s">
        <v>7</v>
      </c>
      <c r="I131" s="72" t="s">
        <v>8</v>
      </c>
      <c r="J131" s="72" t="s">
        <v>9</v>
      </c>
      <c r="K131" s="72" t="s">
        <v>10</v>
      </c>
      <c r="L131" s="69" t="s">
        <v>12</v>
      </c>
      <c r="M131" s="69" t="s">
        <v>570</v>
      </c>
      <c r="N131" s="69" t="s">
        <v>11</v>
      </c>
      <c r="O131" s="73"/>
      <c r="P131" s="74" t="s">
        <v>1</v>
      </c>
    </row>
    <row r="132" spans="1:36" s="45" customFormat="1" ht="19.5" customHeight="1">
      <c r="A132" s="50" t="s">
        <v>897</v>
      </c>
      <c r="B132" s="58">
        <f>N132</f>
        <v>41.5</v>
      </c>
      <c r="C132" s="55" t="s">
        <v>614</v>
      </c>
      <c r="D132" s="60">
        <v>4980510</v>
      </c>
      <c r="E132" s="63">
        <v>25</v>
      </c>
      <c r="F132" s="63">
        <v>3</v>
      </c>
      <c r="G132" s="63">
        <v>0</v>
      </c>
      <c r="H132" s="63">
        <v>0</v>
      </c>
      <c r="I132" s="63">
        <v>0</v>
      </c>
      <c r="J132" s="63">
        <v>2.5</v>
      </c>
      <c r="K132" s="63">
        <v>5</v>
      </c>
      <c r="L132" s="63">
        <v>1</v>
      </c>
      <c r="M132" s="63">
        <v>5</v>
      </c>
      <c r="N132" s="61">
        <f>SUM(E132:M132)</f>
        <v>41.5</v>
      </c>
      <c r="O132" s="56"/>
      <c r="P132" s="56">
        <v>77</v>
      </c>
    </row>
    <row r="133" spans="1:36" s="80" customFormat="1" ht="30.75" customHeight="1">
      <c r="A133" s="64" t="s">
        <v>898</v>
      </c>
      <c r="B133" s="199" t="s">
        <v>146</v>
      </c>
      <c r="C133" s="199"/>
      <c r="D133" s="65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7"/>
      <c r="P133" s="67"/>
    </row>
    <row r="134" spans="1:36" s="81" customFormat="1" ht="30">
      <c r="A134" s="68" t="s">
        <v>0</v>
      </c>
      <c r="B134" s="69" t="s">
        <v>571</v>
      </c>
      <c r="C134" s="70" t="s">
        <v>2</v>
      </c>
      <c r="D134" s="71" t="s">
        <v>3</v>
      </c>
      <c r="E134" s="72" t="s">
        <v>4</v>
      </c>
      <c r="F134" s="72" t="s">
        <v>5</v>
      </c>
      <c r="G134" s="72" t="s">
        <v>6</v>
      </c>
      <c r="H134" s="72" t="s">
        <v>7</v>
      </c>
      <c r="I134" s="72" t="s">
        <v>8</v>
      </c>
      <c r="J134" s="72" t="s">
        <v>9</v>
      </c>
      <c r="K134" s="72" t="s">
        <v>10</v>
      </c>
      <c r="L134" s="69" t="s">
        <v>12</v>
      </c>
      <c r="M134" s="69" t="s">
        <v>570</v>
      </c>
      <c r="N134" s="69" t="s">
        <v>11</v>
      </c>
      <c r="O134" s="73"/>
      <c r="P134" s="74" t="s">
        <v>1</v>
      </c>
    </row>
    <row r="135" spans="1:36" s="45" customFormat="1" ht="19.5" customHeight="1">
      <c r="A135" s="50" t="s">
        <v>898</v>
      </c>
      <c r="B135" s="58">
        <f>N135</f>
        <v>41.5</v>
      </c>
      <c r="C135" s="55" t="s">
        <v>614</v>
      </c>
      <c r="D135" s="60">
        <v>4980510</v>
      </c>
      <c r="E135" s="63">
        <v>25</v>
      </c>
      <c r="F135" s="63">
        <v>3</v>
      </c>
      <c r="G135" s="63">
        <v>0</v>
      </c>
      <c r="H135" s="63">
        <v>0</v>
      </c>
      <c r="I135" s="63">
        <v>0</v>
      </c>
      <c r="J135" s="63">
        <v>2.5</v>
      </c>
      <c r="K135" s="63">
        <v>5</v>
      </c>
      <c r="L135" s="63">
        <v>1</v>
      </c>
      <c r="M135" s="63">
        <v>5</v>
      </c>
      <c r="N135" s="61">
        <f>SUM(E135:M135)</f>
        <v>41.5</v>
      </c>
      <c r="O135" s="56"/>
      <c r="P135" s="56">
        <v>77</v>
      </c>
    </row>
    <row r="136" spans="1:36" s="80" customFormat="1" ht="30.75" customHeight="1">
      <c r="A136" s="64" t="s">
        <v>899</v>
      </c>
      <c r="B136" s="199" t="s">
        <v>900</v>
      </c>
      <c r="C136" s="199"/>
      <c r="D136" s="65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7"/>
      <c r="P136" s="67"/>
    </row>
    <row r="137" spans="1:36" s="81" customFormat="1" ht="30">
      <c r="A137" s="68" t="s">
        <v>0</v>
      </c>
      <c r="B137" s="69" t="s">
        <v>571</v>
      </c>
      <c r="C137" s="70" t="s">
        <v>2</v>
      </c>
      <c r="D137" s="71" t="s">
        <v>3</v>
      </c>
      <c r="E137" s="72" t="s">
        <v>4</v>
      </c>
      <c r="F137" s="72" t="s">
        <v>5</v>
      </c>
      <c r="G137" s="72" t="s">
        <v>6</v>
      </c>
      <c r="H137" s="72" t="s">
        <v>7</v>
      </c>
      <c r="I137" s="72" t="s">
        <v>8</v>
      </c>
      <c r="J137" s="72" t="s">
        <v>9</v>
      </c>
      <c r="K137" s="72" t="s">
        <v>10</v>
      </c>
      <c r="L137" s="69" t="s">
        <v>12</v>
      </c>
      <c r="M137" s="69" t="s">
        <v>570</v>
      </c>
      <c r="N137" s="69" t="s">
        <v>11</v>
      </c>
      <c r="O137" s="73"/>
      <c r="P137" s="74" t="s">
        <v>1</v>
      </c>
    </row>
    <row r="138" spans="1:36" s="45" customFormat="1" ht="19.5" customHeight="1">
      <c r="A138" s="50" t="s">
        <v>899</v>
      </c>
      <c r="B138" s="58">
        <f>N138</f>
        <v>41.5</v>
      </c>
      <c r="C138" s="55" t="s">
        <v>614</v>
      </c>
      <c r="D138" s="60">
        <v>4980510</v>
      </c>
      <c r="E138" s="63">
        <v>25</v>
      </c>
      <c r="F138" s="63">
        <v>3</v>
      </c>
      <c r="G138" s="63">
        <v>0</v>
      </c>
      <c r="H138" s="63">
        <v>0</v>
      </c>
      <c r="I138" s="63">
        <v>0</v>
      </c>
      <c r="J138" s="63">
        <v>2.5</v>
      </c>
      <c r="K138" s="63">
        <v>5</v>
      </c>
      <c r="L138" s="63">
        <v>1</v>
      </c>
      <c r="M138" s="63">
        <v>5</v>
      </c>
      <c r="N138" s="61">
        <f>SUM(E138:M138)</f>
        <v>41.5</v>
      </c>
      <c r="O138" s="56"/>
      <c r="P138" s="56">
        <v>77</v>
      </c>
    </row>
    <row r="139" spans="1:36" s="85" customFormat="1" ht="32.25" customHeight="1">
      <c r="A139" s="64" t="s">
        <v>670</v>
      </c>
      <c r="B139" s="196" t="s">
        <v>671</v>
      </c>
      <c r="C139" s="197"/>
      <c r="D139" s="197"/>
      <c r="E139" s="197"/>
      <c r="F139" s="197"/>
      <c r="G139" s="197"/>
      <c r="H139" s="197"/>
      <c r="I139" s="197"/>
      <c r="J139" s="197"/>
      <c r="K139" s="197"/>
      <c r="L139" s="197"/>
      <c r="M139" s="197"/>
      <c r="N139" s="197"/>
      <c r="O139" s="197"/>
      <c r="P139" s="198"/>
    </row>
    <row r="140" spans="1:36" s="81" customFormat="1" ht="38.25" customHeight="1">
      <c r="A140" s="68" t="s">
        <v>0</v>
      </c>
      <c r="B140" s="69" t="s">
        <v>571</v>
      </c>
      <c r="C140" s="70" t="s">
        <v>2</v>
      </c>
      <c r="D140" s="71" t="s">
        <v>3</v>
      </c>
      <c r="E140" s="72" t="s">
        <v>4</v>
      </c>
      <c r="F140" s="72" t="s">
        <v>5</v>
      </c>
      <c r="G140" s="72" t="s">
        <v>6</v>
      </c>
      <c r="H140" s="72" t="s">
        <v>7</v>
      </c>
      <c r="I140" s="72" t="s">
        <v>8</v>
      </c>
      <c r="J140" s="72" t="s">
        <v>9</v>
      </c>
      <c r="K140" s="72" t="s">
        <v>10</v>
      </c>
      <c r="L140" s="69" t="s">
        <v>12</v>
      </c>
      <c r="M140" s="69" t="s">
        <v>570</v>
      </c>
      <c r="N140" s="69" t="s">
        <v>11</v>
      </c>
      <c r="O140" s="73"/>
      <c r="P140" s="74" t="s">
        <v>1</v>
      </c>
      <c r="V140" s="86"/>
      <c r="W140" s="87"/>
      <c r="X140" s="88"/>
      <c r="Y140" s="89"/>
      <c r="Z140" s="89"/>
      <c r="AA140" s="89"/>
      <c r="AB140" s="89"/>
      <c r="AC140" s="89"/>
      <c r="AD140" s="89"/>
      <c r="AE140" s="89"/>
      <c r="AF140" s="89"/>
      <c r="AG140" s="89"/>
      <c r="AH140" s="86"/>
      <c r="AI140" s="89"/>
      <c r="AJ140" s="90"/>
    </row>
    <row r="141" spans="1:36" s="45" customFormat="1" ht="19.5" customHeight="1">
      <c r="A141" s="50" t="s">
        <v>670</v>
      </c>
      <c r="B141" s="58">
        <v>51.8</v>
      </c>
      <c r="C141" s="55" t="s">
        <v>853</v>
      </c>
      <c r="D141" s="60">
        <v>13134335</v>
      </c>
      <c r="E141" s="63">
        <v>25</v>
      </c>
      <c r="F141" s="63">
        <v>5</v>
      </c>
      <c r="G141" s="63">
        <v>0.3</v>
      </c>
      <c r="H141" s="63">
        <v>0</v>
      </c>
      <c r="I141" s="63">
        <v>8</v>
      </c>
      <c r="J141" s="63">
        <v>2.5</v>
      </c>
      <c r="K141" s="63">
        <v>5</v>
      </c>
      <c r="L141" s="63">
        <v>1</v>
      </c>
      <c r="M141" s="63">
        <v>5</v>
      </c>
      <c r="N141" s="61">
        <f>SUM(E141:M141)</f>
        <v>51.8</v>
      </c>
      <c r="O141" s="56"/>
      <c r="P141" s="56">
        <v>73</v>
      </c>
    </row>
    <row r="142" spans="1:36" s="45" customFormat="1" ht="19.5" customHeight="1">
      <c r="A142" s="50" t="s">
        <v>670</v>
      </c>
      <c r="B142" s="58">
        <v>44.5</v>
      </c>
      <c r="C142" s="55" t="s">
        <v>849</v>
      </c>
      <c r="D142" s="60">
        <v>29173984</v>
      </c>
      <c r="E142" s="63">
        <v>25</v>
      </c>
      <c r="F142" s="63">
        <v>3</v>
      </c>
      <c r="G142" s="63">
        <v>0</v>
      </c>
      <c r="H142" s="63">
        <v>0</v>
      </c>
      <c r="I142" s="63">
        <v>8</v>
      </c>
      <c r="J142" s="63">
        <v>2.5</v>
      </c>
      <c r="K142" s="63">
        <v>5</v>
      </c>
      <c r="L142" s="63">
        <v>1</v>
      </c>
      <c r="M142" s="63">
        <v>0</v>
      </c>
      <c r="N142" s="61">
        <f>SUM(E142:M142)</f>
        <v>44.5</v>
      </c>
      <c r="O142" s="56"/>
      <c r="P142" s="56">
        <v>26</v>
      </c>
    </row>
    <row r="143" spans="1:36" s="45" customFormat="1" ht="19.5" customHeight="1">
      <c r="A143" s="50" t="s">
        <v>670</v>
      </c>
      <c r="B143" s="58">
        <f>N143</f>
        <v>43.35</v>
      </c>
      <c r="C143" s="55" t="s">
        <v>591</v>
      </c>
      <c r="D143" s="60">
        <v>28062570</v>
      </c>
      <c r="E143" s="63">
        <v>25</v>
      </c>
      <c r="F143" s="63">
        <v>5</v>
      </c>
      <c r="G143" s="63">
        <v>0</v>
      </c>
      <c r="H143" s="63">
        <v>0.6</v>
      </c>
      <c r="I143" s="63">
        <v>0</v>
      </c>
      <c r="J143" s="63">
        <v>2.25</v>
      </c>
      <c r="K143" s="63">
        <v>4.5</v>
      </c>
      <c r="L143" s="63">
        <v>1</v>
      </c>
      <c r="M143" s="63">
        <v>5</v>
      </c>
      <c r="N143" s="61">
        <f>SUM(E143:M143)</f>
        <v>43.35</v>
      </c>
      <c r="O143" s="56"/>
      <c r="P143" s="56">
        <v>69</v>
      </c>
    </row>
    <row r="144" spans="1:36" s="45" customFormat="1" ht="19.5" customHeight="1">
      <c r="A144" s="50" t="s">
        <v>670</v>
      </c>
      <c r="B144" s="58">
        <v>41.5</v>
      </c>
      <c r="C144" s="55" t="s">
        <v>850</v>
      </c>
      <c r="D144" s="60">
        <v>31349038</v>
      </c>
      <c r="E144" s="63">
        <v>25</v>
      </c>
      <c r="F144" s="63">
        <v>3</v>
      </c>
      <c r="G144" s="63">
        <v>0</v>
      </c>
      <c r="H144" s="63">
        <v>0</v>
      </c>
      <c r="I144" s="63">
        <v>0</v>
      </c>
      <c r="J144" s="63">
        <v>2.5</v>
      </c>
      <c r="K144" s="63">
        <v>5</v>
      </c>
      <c r="L144" s="63">
        <v>1</v>
      </c>
      <c r="M144" s="63">
        <v>5</v>
      </c>
      <c r="N144" s="61">
        <v>41.5</v>
      </c>
      <c r="O144" s="56"/>
      <c r="P144" s="56">
        <v>40</v>
      </c>
    </row>
    <row r="145" spans="1:36" s="45" customFormat="1" ht="19.5" customHeight="1">
      <c r="A145" s="50" t="s">
        <v>670</v>
      </c>
      <c r="B145" s="58">
        <f>N145</f>
        <v>41.5</v>
      </c>
      <c r="C145" s="55" t="s">
        <v>614</v>
      </c>
      <c r="D145" s="60">
        <v>4980510</v>
      </c>
      <c r="E145" s="63">
        <v>25</v>
      </c>
      <c r="F145" s="63">
        <v>3</v>
      </c>
      <c r="G145" s="63">
        <v>0</v>
      </c>
      <c r="H145" s="63">
        <v>0</v>
      </c>
      <c r="I145" s="63">
        <v>0</v>
      </c>
      <c r="J145" s="63">
        <v>2.5</v>
      </c>
      <c r="K145" s="63">
        <v>5</v>
      </c>
      <c r="L145" s="63">
        <v>1</v>
      </c>
      <c r="M145" s="63">
        <v>5</v>
      </c>
      <c r="N145" s="61">
        <f>SUM(E145:M145)</f>
        <v>41.5</v>
      </c>
      <c r="O145" s="56"/>
      <c r="P145" s="56">
        <v>77</v>
      </c>
    </row>
    <row r="146" spans="1:36" s="47" customFormat="1">
      <c r="A146" s="53" t="s">
        <v>670</v>
      </c>
      <c r="B146" s="54">
        <v>40.799999999999997</v>
      </c>
      <c r="C146" s="55" t="s">
        <v>596</v>
      </c>
      <c r="D146" s="57">
        <v>22151871</v>
      </c>
      <c r="E146" s="58">
        <v>25</v>
      </c>
      <c r="F146" s="58">
        <v>7</v>
      </c>
      <c r="G146" s="58">
        <v>0.3</v>
      </c>
      <c r="H146" s="58">
        <v>0</v>
      </c>
      <c r="I146" s="58">
        <v>0</v>
      </c>
      <c r="J146" s="58">
        <v>2.5</v>
      </c>
      <c r="K146" s="58">
        <v>5</v>
      </c>
      <c r="L146" s="54">
        <v>1</v>
      </c>
      <c r="M146" s="54">
        <v>0</v>
      </c>
      <c r="N146" s="54">
        <v>40.799999999999997</v>
      </c>
      <c r="O146" s="59"/>
      <c r="P146" s="113">
        <v>116</v>
      </c>
    </row>
    <row r="147" spans="1:36" s="45" customFormat="1" ht="19.5" customHeight="1">
      <c r="A147" s="50" t="s">
        <v>670</v>
      </c>
      <c r="B147" s="58">
        <f>N147</f>
        <v>40.5</v>
      </c>
      <c r="C147" s="55" t="s">
        <v>639</v>
      </c>
      <c r="D147" s="60">
        <v>28282292</v>
      </c>
      <c r="E147" s="63">
        <v>25</v>
      </c>
      <c r="F147" s="63">
        <v>7</v>
      </c>
      <c r="G147" s="63">
        <v>0</v>
      </c>
      <c r="H147" s="63">
        <v>0</v>
      </c>
      <c r="I147" s="63">
        <v>0</v>
      </c>
      <c r="J147" s="63">
        <v>2.5</v>
      </c>
      <c r="K147" s="63">
        <v>5</v>
      </c>
      <c r="L147" s="63">
        <v>1</v>
      </c>
      <c r="M147" s="63">
        <v>0</v>
      </c>
      <c r="N147" s="61">
        <f>SUM(E147:M147)</f>
        <v>40.5</v>
      </c>
      <c r="O147" s="56"/>
      <c r="P147" s="56">
        <v>114</v>
      </c>
    </row>
    <row r="148" spans="1:36" s="45" customFormat="1" ht="19.5" customHeight="1">
      <c r="A148" s="50" t="s">
        <v>670</v>
      </c>
      <c r="B148" s="58">
        <f>N148</f>
        <v>37.1</v>
      </c>
      <c r="C148" s="55" t="s">
        <v>599</v>
      </c>
      <c r="D148" s="60">
        <v>23864166</v>
      </c>
      <c r="E148" s="63">
        <v>25</v>
      </c>
      <c r="F148" s="63">
        <v>3</v>
      </c>
      <c r="G148" s="63">
        <v>0</v>
      </c>
      <c r="H148" s="63">
        <v>0.6</v>
      </c>
      <c r="I148" s="63">
        <v>0</v>
      </c>
      <c r="J148" s="63">
        <v>2.5</v>
      </c>
      <c r="K148" s="63">
        <v>5</v>
      </c>
      <c r="L148" s="63">
        <v>1</v>
      </c>
      <c r="M148" s="63">
        <v>0</v>
      </c>
      <c r="N148" s="61">
        <f>SUM(E148:M148)</f>
        <v>37.1</v>
      </c>
      <c r="O148" s="56"/>
      <c r="P148" s="56">
        <v>16</v>
      </c>
    </row>
    <row r="149" spans="1:36" s="45" customFormat="1" ht="19.5" customHeight="1">
      <c r="A149" s="50" t="s">
        <v>670</v>
      </c>
      <c r="B149" s="58">
        <f>N149</f>
        <v>36.5</v>
      </c>
      <c r="C149" s="55" t="s">
        <v>718</v>
      </c>
      <c r="D149" s="60">
        <v>29044000</v>
      </c>
      <c r="E149" s="63">
        <v>25</v>
      </c>
      <c r="F149" s="63">
        <v>3</v>
      </c>
      <c r="G149" s="63">
        <v>0</v>
      </c>
      <c r="H149" s="63">
        <v>0</v>
      </c>
      <c r="I149" s="63">
        <v>0</v>
      </c>
      <c r="J149" s="63">
        <v>2.5</v>
      </c>
      <c r="K149" s="63">
        <v>5</v>
      </c>
      <c r="L149" s="63">
        <v>1</v>
      </c>
      <c r="M149" s="63">
        <v>0</v>
      </c>
      <c r="N149" s="61">
        <f>SUM(E149:M149)</f>
        <v>36.5</v>
      </c>
      <c r="O149" s="56"/>
      <c r="P149" s="56">
        <v>29</v>
      </c>
    </row>
    <row r="150" spans="1:36" s="45" customFormat="1" ht="19.5" customHeight="1">
      <c r="A150" s="53" t="s">
        <v>670</v>
      </c>
      <c r="B150" s="58">
        <f>N150</f>
        <v>36.25</v>
      </c>
      <c r="C150" s="55" t="s">
        <v>874</v>
      </c>
      <c r="D150" s="60">
        <v>38832933</v>
      </c>
      <c r="E150" s="63">
        <v>25</v>
      </c>
      <c r="F150" s="63">
        <v>3</v>
      </c>
      <c r="G150" s="63">
        <v>0</v>
      </c>
      <c r="H150" s="63">
        <v>0</v>
      </c>
      <c r="I150" s="63">
        <v>0</v>
      </c>
      <c r="J150" s="63">
        <v>0.75</v>
      </c>
      <c r="K150" s="63">
        <v>1.5</v>
      </c>
      <c r="L150" s="63">
        <v>1</v>
      </c>
      <c r="M150" s="63">
        <v>5</v>
      </c>
      <c r="N150" s="61">
        <f>SUM(E150:M150)</f>
        <v>36.25</v>
      </c>
      <c r="O150" s="56"/>
      <c r="P150" s="56">
        <v>39</v>
      </c>
    </row>
    <row r="151" spans="1:36" s="47" customFormat="1">
      <c r="A151" s="53" t="s">
        <v>670</v>
      </c>
      <c r="B151" s="54">
        <v>36.1</v>
      </c>
      <c r="C151" s="55" t="s">
        <v>595</v>
      </c>
      <c r="D151" s="57">
        <v>21081264</v>
      </c>
      <c r="E151" s="58">
        <v>25</v>
      </c>
      <c r="F151" s="58">
        <v>3</v>
      </c>
      <c r="G151" s="58" t="s">
        <v>856</v>
      </c>
      <c r="H151" s="58">
        <v>0</v>
      </c>
      <c r="I151" s="58">
        <v>0</v>
      </c>
      <c r="J151" s="58">
        <v>2.5</v>
      </c>
      <c r="K151" s="58">
        <v>5</v>
      </c>
      <c r="L151" s="54">
        <v>1</v>
      </c>
      <c r="M151" s="54">
        <v>5</v>
      </c>
      <c r="N151" s="54">
        <v>36.1</v>
      </c>
      <c r="O151" s="59"/>
      <c r="P151" s="113">
        <v>94</v>
      </c>
    </row>
    <row r="152" spans="1:36" s="45" customFormat="1" ht="19.5" customHeight="1">
      <c r="A152" s="50" t="s">
        <v>670</v>
      </c>
      <c r="B152" s="58">
        <v>35</v>
      </c>
      <c r="C152" s="55" t="s">
        <v>631</v>
      </c>
      <c r="D152" s="60">
        <v>31283351</v>
      </c>
      <c r="E152" s="63">
        <v>25</v>
      </c>
      <c r="F152" s="63">
        <v>3</v>
      </c>
      <c r="G152" s="63">
        <v>0.15</v>
      </c>
      <c r="H152" s="63">
        <v>0.6</v>
      </c>
      <c r="I152" s="63">
        <v>0</v>
      </c>
      <c r="J152" s="63">
        <v>1.75</v>
      </c>
      <c r="K152" s="63">
        <v>3.5</v>
      </c>
      <c r="L152" s="63">
        <v>1</v>
      </c>
      <c r="M152" s="63">
        <v>0</v>
      </c>
      <c r="N152" s="61">
        <f>SUM(E152:M152)</f>
        <v>35</v>
      </c>
      <c r="O152" s="56"/>
      <c r="P152" s="56">
        <v>66</v>
      </c>
    </row>
    <row r="153" spans="1:36" s="80" customFormat="1" ht="30.75" customHeight="1">
      <c r="A153" s="64" t="s">
        <v>905</v>
      </c>
      <c r="B153" s="196" t="s">
        <v>906</v>
      </c>
      <c r="C153" s="197"/>
      <c r="D153" s="197"/>
      <c r="E153" s="197"/>
      <c r="F153" s="197"/>
      <c r="G153" s="197"/>
      <c r="H153" s="197"/>
      <c r="I153" s="197"/>
      <c r="J153" s="197"/>
      <c r="K153" s="197"/>
      <c r="L153" s="197"/>
      <c r="M153" s="197"/>
      <c r="N153" s="197"/>
      <c r="O153" s="197"/>
      <c r="P153" s="198"/>
    </row>
    <row r="154" spans="1:36" s="81" customFormat="1" ht="30">
      <c r="A154" s="68" t="s">
        <v>0</v>
      </c>
      <c r="B154" s="69" t="s">
        <v>571</v>
      </c>
      <c r="C154" s="70" t="s">
        <v>2</v>
      </c>
      <c r="D154" s="71" t="s">
        <v>3</v>
      </c>
      <c r="E154" s="72" t="s">
        <v>4</v>
      </c>
      <c r="F154" s="72" t="s">
        <v>5</v>
      </c>
      <c r="G154" s="72" t="s">
        <v>6</v>
      </c>
      <c r="H154" s="72" t="s">
        <v>7</v>
      </c>
      <c r="I154" s="72" t="s">
        <v>8</v>
      </c>
      <c r="J154" s="72" t="s">
        <v>9</v>
      </c>
      <c r="K154" s="72" t="s">
        <v>10</v>
      </c>
      <c r="L154" s="69" t="s">
        <v>12</v>
      </c>
      <c r="M154" s="69" t="s">
        <v>570</v>
      </c>
      <c r="N154" s="69" t="s">
        <v>11</v>
      </c>
      <c r="O154" s="73"/>
      <c r="P154" s="74" t="s">
        <v>1</v>
      </c>
    </row>
    <row r="155" spans="1:36" s="45" customFormat="1" ht="19.5" customHeight="1">
      <c r="A155" s="53" t="s">
        <v>905</v>
      </c>
      <c r="B155" s="58">
        <f>N155</f>
        <v>41.5</v>
      </c>
      <c r="C155" s="55" t="s">
        <v>614</v>
      </c>
      <c r="D155" s="60">
        <v>4980510</v>
      </c>
      <c r="E155" s="63">
        <v>25</v>
      </c>
      <c r="F155" s="63">
        <v>3</v>
      </c>
      <c r="G155" s="63">
        <v>0</v>
      </c>
      <c r="H155" s="63">
        <v>0</v>
      </c>
      <c r="I155" s="63">
        <v>0</v>
      </c>
      <c r="J155" s="63">
        <v>2.5</v>
      </c>
      <c r="K155" s="63">
        <v>5</v>
      </c>
      <c r="L155" s="63">
        <v>1</v>
      </c>
      <c r="M155" s="63">
        <v>5</v>
      </c>
      <c r="N155" s="61">
        <f>SUM(E155:M155)</f>
        <v>41.5</v>
      </c>
      <c r="O155" s="56"/>
      <c r="P155" s="56">
        <v>77</v>
      </c>
    </row>
    <row r="156" spans="1:36" s="80" customFormat="1" ht="30.75" customHeight="1">
      <c r="A156" s="64" t="s">
        <v>807</v>
      </c>
      <c r="B156" s="196" t="s">
        <v>602</v>
      </c>
      <c r="C156" s="197"/>
      <c r="D156" s="197"/>
      <c r="E156" s="197"/>
      <c r="F156" s="197"/>
      <c r="G156" s="197"/>
      <c r="H156" s="197"/>
      <c r="I156" s="197"/>
      <c r="J156" s="197"/>
      <c r="K156" s="197"/>
      <c r="L156" s="197"/>
      <c r="M156" s="197"/>
      <c r="N156" s="197"/>
      <c r="O156" s="197"/>
      <c r="P156" s="198"/>
    </row>
    <row r="157" spans="1:36" s="81" customFormat="1" ht="30">
      <c r="A157" s="68" t="s">
        <v>0</v>
      </c>
      <c r="B157" s="69" t="s">
        <v>571</v>
      </c>
      <c r="C157" s="70" t="s">
        <v>2</v>
      </c>
      <c r="D157" s="71" t="s">
        <v>3</v>
      </c>
      <c r="E157" s="72" t="s">
        <v>4</v>
      </c>
      <c r="F157" s="72" t="s">
        <v>5</v>
      </c>
      <c r="G157" s="72" t="s">
        <v>6</v>
      </c>
      <c r="H157" s="72" t="s">
        <v>7</v>
      </c>
      <c r="I157" s="72" t="s">
        <v>8</v>
      </c>
      <c r="J157" s="72" t="s">
        <v>9</v>
      </c>
      <c r="K157" s="72" t="s">
        <v>10</v>
      </c>
      <c r="L157" s="69" t="s">
        <v>12</v>
      </c>
      <c r="M157" s="69" t="s">
        <v>570</v>
      </c>
      <c r="N157" s="69" t="s">
        <v>11</v>
      </c>
      <c r="O157" s="73"/>
      <c r="P157" s="74" t="s">
        <v>1</v>
      </c>
    </row>
    <row r="158" spans="1:36" s="45" customFormat="1" ht="19.5" customHeight="1">
      <c r="A158" s="50" t="s">
        <v>807</v>
      </c>
      <c r="B158" s="58">
        <f>N158</f>
        <v>42.4</v>
      </c>
      <c r="C158" s="55" t="s">
        <v>617</v>
      </c>
      <c r="D158" s="60">
        <v>26742952</v>
      </c>
      <c r="E158" s="63">
        <v>25</v>
      </c>
      <c r="F158" s="63">
        <v>3</v>
      </c>
      <c r="G158" s="63">
        <v>0</v>
      </c>
      <c r="H158" s="63">
        <v>0.9</v>
      </c>
      <c r="I158" s="63">
        <v>0</v>
      </c>
      <c r="J158" s="63">
        <v>2.5</v>
      </c>
      <c r="K158" s="63">
        <v>5</v>
      </c>
      <c r="L158" s="63">
        <v>1</v>
      </c>
      <c r="M158" s="63">
        <v>5</v>
      </c>
      <c r="N158" s="61">
        <f>SUM(E158:M158)</f>
        <v>42.4</v>
      </c>
      <c r="O158" s="56"/>
      <c r="P158" s="56">
        <v>88</v>
      </c>
    </row>
    <row r="159" spans="1:36" s="80" customFormat="1" ht="30.75" customHeight="1">
      <c r="A159" s="64" t="s">
        <v>714</v>
      </c>
      <c r="B159" s="196" t="s">
        <v>603</v>
      </c>
      <c r="C159" s="197"/>
      <c r="D159" s="197"/>
      <c r="E159" s="197"/>
      <c r="F159" s="197"/>
      <c r="G159" s="197"/>
      <c r="H159" s="197"/>
      <c r="I159" s="197"/>
      <c r="J159" s="197"/>
      <c r="K159" s="197"/>
      <c r="L159" s="197"/>
      <c r="M159" s="197"/>
      <c r="N159" s="197"/>
      <c r="O159" s="197"/>
      <c r="P159" s="198"/>
    </row>
    <row r="160" spans="1:36" s="81" customFormat="1" ht="38.25" customHeight="1">
      <c r="A160" s="68" t="s">
        <v>0</v>
      </c>
      <c r="B160" s="69" t="s">
        <v>571</v>
      </c>
      <c r="C160" s="70" t="s">
        <v>2</v>
      </c>
      <c r="D160" s="71" t="s">
        <v>3</v>
      </c>
      <c r="E160" s="72" t="s">
        <v>4</v>
      </c>
      <c r="F160" s="72" t="s">
        <v>5</v>
      </c>
      <c r="G160" s="72" t="s">
        <v>6</v>
      </c>
      <c r="H160" s="72" t="s">
        <v>7</v>
      </c>
      <c r="I160" s="72" t="s">
        <v>8</v>
      </c>
      <c r="J160" s="72" t="s">
        <v>9</v>
      </c>
      <c r="K160" s="72" t="s">
        <v>10</v>
      </c>
      <c r="L160" s="69" t="s">
        <v>12</v>
      </c>
      <c r="M160" s="69" t="s">
        <v>570</v>
      </c>
      <c r="N160" s="69" t="s">
        <v>11</v>
      </c>
      <c r="O160" s="73"/>
      <c r="P160" s="74" t="s">
        <v>1</v>
      </c>
      <c r="V160" s="86"/>
      <c r="W160" s="87"/>
      <c r="X160" s="88"/>
      <c r="Y160" s="89"/>
      <c r="Z160" s="89"/>
      <c r="AA160" s="89"/>
      <c r="AB160" s="89"/>
      <c r="AC160" s="89"/>
      <c r="AD160" s="89"/>
      <c r="AE160" s="89"/>
      <c r="AF160" s="89"/>
      <c r="AG160" s="89"/>
      <c r="AH160" s="86"/>
      <c r="AI160" s="89"/>
      <c r="AJ160" s="90"/>
    </row>
    <row r="161" spans="1:36" s="47" customFormat="1" ht="22.5" customHeight="1">
      <c r="A161" s="50" t="s">
        <v>714</v>
      </c>
      <c r="B161" s="54">
        <v>46.5</v>
      </c>
      <c r="C161" s="55" t="s">
        <v>609</v>
      </c>
      <c r="D161" s="57">
        <v>16901061</v>
      </c>
      <c r="E161" s="58">
        <v>25</v>
      </c>
      <c r="F161" s="58">
        <v>8</v>
      </c>
      <c r="G161" s="58">
        <v>0</v>
      </c>
      <c r="H161" s="58">
        <v>0</v>
      </c>
      <c r="I161" s="58">
        <v>0</v>
      </c>
      <c r="J161" s="58">
        <v>2.5</v>
      </c>
      <c r="K161" s="58">
        <v>5</v>
      </c>
      <c r="L161" s="54">
        <v>1</v>
      </c>
      <c r="M161" s="54">
        <v>5</v>
      </c>
      <c r="N161" s="54">
        <v>46.5</v>
      </c>
      <c r="O161" s="59"/>
      <c r="P161" s="113">
        <v>49</v>
      </c>
      <c r="V161" s="114"/>
      <c r="W161" s="115"/>
      <c r="X161" s="116"/>
      <c r="Y161" s="117"/>
      <c r="Z161" s="117"/>
      <c r="AA161" s="117"/>
      <c r="AB161" s="117"/>
      <c r="AC161" s="117"/>
      <c r="AD161" s="117"/>
      <c r="AE161" s="117"/>
      <c r="AF161" s="117"/>
      <c r="AG161" s="117"/>
      <c r="AH161" s="114"/>
      <c r="AI161" s="117"/>
      <c r="AJ161" s="118"/>
    </row>
    <row r="162" spans="1:36" s="45" customFormat="1" ht="19.5" customHeight="1">
      <c r="A162" s="50" t="s">
        <v>714</v>
      </c>
      <c r="B162" s="58">
        <f>N162</f>
        <v>44.95</v>
      </c>
      <c r="C162" s="55" t="s">
        <v>588</v>
      </c>
      <c r="D162" s="60">
        <v>29461347</v>
      </c>
      <c r="E162" s="63">
        <v>25</v>
      </c>
      <c r="F162" s="63">
        <v>3</v>
      </c>
      <c r="G162" s="63">
        <v>3</v>
      </c>
      <c r="H162" s="63">
        <v>1.2</v>
      </c>
      <c r="I162" s="63">
        <v>0</v>
      </c>
      <c r="J162" s="63">
        <v>1.75</v>
      </c>
      <c r="K162" s="63">
        <v>5</v>
      </c>
      <c r="L162" s="63">
        <v>1</v>
      </c>
      <c r="M162" s="63">
        <v>5</v>
      </c>
      <c r="N162" s="61">
        <f>SUM(E162:M162)</f>
        <v>44.95</v>
      </c>
      <c r="O162" s="56"/>
      <c r="P162" s="56">
        <v>60</v>
      </c>
    </row>
    <row r="163" spans="1:36" s="45" customFormat="1" ht="19.5" customHeight="1">
      <c r="A163" s="53" t="s">
        <v>857</v>
      </c>
      <c r="B163" s="58">
        <f>N163</f>
        <v>43.5</v>
      </c>
      <c r="C163" s="55" t="s">
        <v>693</v>
      </c>
      <c r="D163" s="60">
        <v>28335923</v>
      </c>
      <c r="E163" s="63">
        <v>25</v>
      </c>
      <c r="F163" s="63">
        <v>5</v>
      </c>
      <c r="G163" s="63">
        <v>0</v>
      </c>
      <c r="H163" s="63">
        <v>0</v>
      </c>
      <c r="I163" s="63">
        <v>0</v>
      </c>
      <c r="J163" s="63">
        <v>2.5</v>
      </c>
      <c r="K163" s="63">
        <v>5</v>
      </c>
      <c r="L163" s="63">
        <v>1</v>
      </c>
      <c r="M163" s="63">
        <v>5</v>
      </c>
      <c r="N163" s="61">
        <f>SUM(E163:M163)</f>
        <v>43.5</v>
      </c>
      <c r="O163" s="56"/>
      <c r="P163" s="56">
        <v>93</v>
      </c>
    </row>
    <row r="164" spans="1:36" s="45" customFormat="1" ht="19.5" customHeight="1">
      <c r="A164" s="53" t="s">
        <v>857</v>
      </c>
      <c r="B164" s="58">
        <f>N164</f>
        <v>41.5</v>
      </c>
      <c r="C164" s="55" t="s">
        <v>614</v>
      </c>
      <c r="D164" s="60">
        <v>4980510</v>
      </c>
      <c r="E164" s="63">
        <v>25</v>
      </c>
      <c r="F164" s="63">
        <v>3</v>
      </c>
      <c r="G164" s="63">
        <v>0</v>
      </c>
      <c r="H164" s="63">
        <v>0</v>
      </c>
      <c r="I164" s="63">
        <v>0</v>
      </c>
      <c r="J164" s="63">
        <v>2.5</v>
      </c>
      <c r="K164" s="63">
        <v>5</v>
      </c>
      <c r="L164" s="63">
        <v>1</v>
      </c>
      <c r="M164" s="63">
        <v>5</v>
      </c>
      <c r="N164" s="61">
        <f>SUM(E164:M164)</f>
        <v>41.5</v>
      </c>
      <c r="O164" s="56"/>
      <c r="P164" s="56">
        <v>77</v>
      </c>
    </row>
    <row r="165" spans="1:36" s="45" customFormat="1" ht="19.5" customHeight="1">
      <c r="A165" s="53" t="s">
        <v>857</v>
      </c>
      <c r="B165" s="58">
        <v>33</v>
      </c>
      <c r="C165" s="55" t="s">
        <v>918</v>
      </c>
      <c r="D165" s="60">
        <v>28038507</v>
      </c>
      <c r="E165" s="63">
        <v>25</v>
      </c>
      <c r="F165" s="63">
        <v>3</v>
      </c>
      <c r="G165" s="63">
        <v>0</v>
      </c>
      <c r="H165" s="63">
        <v>0</v>
      </c>
      <c r="I165" s="63">
        <v>0</v>
      </c>
      <c r="J165" s="63">
        <v>0</v>
      </c>
      <c r="K165" s="63">
        <v>0</v>
      </c>
      <c r="L165" s="63">
        <v>0</v>
      </c>
      <c r="M165" s="63">
        <v>5</v>
      </c>
      <c r="N165" s="61">
        <v>33</v>
      </c>
      <c r="O165" s="56"/>
      <c r="P165" s="56">
        <v>108</v>
      </c>
    </row>
    <row r="166" spans="1:36" s="47" customFormat="1">
      <c r="A166" s="53" t="s">
        <v>857</v>
      </c>
      <c r="B166" s="54">
        <v>21.5</v>
      </c>
      <c r="C166" s="55" t="s">
        <v>595</v>
      </c>
      <c r="D166" s="57">
        <v>21081264</v>
      </c>
      <c r="E166" s="58">
        <v>25</v>
      </c>
      <c r="F166" s="58">
        <v>3</v>
      </c>
      <c r="G166" s="58">
        <v>0</v>
      </c>
      <c r="H166" s="58">
        <v>0</v>
      </c>
      <c r="I166" s="58">
        <v>0</v>
      </c>
      <c r="J166" s="58">
        <v>2.5</v>
      </c>
      <c r="K166" s="58">
        <v>5</v>
      </c>
      <c r="L166" s="54">
        <v>1</v>
      </c>
      <c r="M166" s="54">
        <v>5</v>
      </c>
      <c r="N166" s="54">
        <v>21.5</v>
      </c>
      <c r="O166" s="59"/>
      <c r="P166" s="113">
        <v>94</v>
      </c>
    </row>
    <row r="167" spans="1:36" s="80" customFormat="1" ht="30.75" customHeight="1">
      <c r="A167" s="64" t="s">
        <v>715</v>
      </c>
      <c r="B167" s="196" t="s">
        <v>604</v>
      </c>
      <c r="C167" s="197"/>
      <c r="D167" s="197"/>
      <c r="E167" s="197"/>
      <c r="F167" s="197"/>
      <c r="G167" s="197"/>
      <c r="H167" s="197"/>
      <c r="I167" s="197"/>
      <c r="J167" s="197"/>
      <c r="K167" s="197"/>
      <c r="L167" s="197"/>
      <c r="M167" s="197"/>
      <c r="N167" s="197"/>
      <c r="O167" s="197"/>
      <c r="P167" s="198"/>
    </row>
    <row r="168" spans="1:36" s="81" customFormat="1" ht="38.25" customHeight="1">
      <c r="A168" s="68" t="s">
        <v>0</v>
      </c>
      <c r="B168" s="69" t="s">
        <v>571</v>
      </c>
      <c r="C168" s="70" t="s">
        <v>2</v>
      </c>
      <c r="D168" s="71" t="s">
        <v>3</v>
      </c>
      <c r="E168" s="72" t="s">
        <v>4</v>
      </c>
      <c r="F168" s="72" t="s">
        <v>5</v>
      </c>
      <c r="G168" s="72" t="s">
        <v>6</v>
      </c>
      <c r="H168" s="72" t="s">
        <v>7</v>
      </c>
      <c r="I168" s="72" t="s">
        <v>8</v>
      </c>
      <c r="J168" s="72" t="s">
        <v>9</v>
      </c>
      <c r="K168" s="72" t="s">
        <v>10</v>
      </c>
      <c r="L168" s="69" t="s">
        <v>12</v>
      </c>
      <c r="M168" s="69" t="s">
        <v>570</v>
      </c>
      <c r="N168" s="69" t="s">
        <v>11</v>
      </c>
      <c r="O168" s="73"/>
      <c r="P168" s="74" t="s">
        <v>1</v>
      </c>
      <c r="V168" s="86"/>
      <c r="W168" s="87"/>
      <c r="X168" s="88"/>
      <c r="Y168" s="89"/>
      <c r="Z168" s="89"/>
      <c r="AA168" s="89"/>
      <c r="AB168" s="89"/>
      <c r="AC168" s="89"/>
      <c r="AD168" s="89"/>
      <c r="AE168" s="89"/>
      <c r="AF168" s="89"/>
      <c r="AG168" s="89"/>
      <c r="AH168" s="86"/>
      <c r="AI168" s="89"/>
      <c r="AJ168" s="90"/>
    </row>
    <row r="169" spans="1:36" s="47" customFormat="1" ht="22.5" customHeight="1">
      <c r="A169" s="50" t="s">
        <v>715</v>
      </c>
      <c r="B169" s="54">
        <v>46.5</v>
      </c>
      <c r="C169" s="55" t="s">
        <v>609</v>
      </c>
      <c r="D169" s="57">
        <v>16901061</v>
      </c>
      <c r="E169" s="58">
        <v>25</v>
      </c>
      <c r="F169" s="58">
        <v>8</v>
      </c>
      <c r="G169" s="58">
        <v>0</v>
      </c>
      <c r="H169" s="58">
        <v>0</v>
      </c>
      <c r="I169" s="58">
        <v>0</v>
      </c>
      <c r="J169" s="58">
        <v>2.5</v>
      </c>
      <c r="K169" s="58">
        <v>5</v>
      </c>
      <c r="L169" s="54">
        <v>1</v>
      </c>
      <c r="M169" s="54">
        <v>5</v>
      </c>
      <c r="N169" s="54">
        <v>46.5</v>
      </c>
      <c r="O169" s="59"/>
      <c r="P169" s="113">
        <v>49</v>
      </c>
      <c r="V169" s="114"/>
      <c r="W169" s="115"/>
      <c r="X169" s="116"/>
      <c r="Y169" s="117"/>
      <c r="Z169" s="117"/>
      <c r="AA169" s="117"/>
      <c r="AB169" s="117"/>
      <c r="AC169" s="117"/>
      <c r="AD169" s="117"/>
      <c r="AE169" s="117"/>
      <c r="AF169" s="117"/>
      <c r="AG169" s="117"/>
      <c r="AH169" s="114"/>
      <c r="AI169" s="117"/>
      <c r="AJ169" s="118"/>
    </row>
    <row r="170" spans="1:36" s="45" customFormat="1" ht="19.5" customHeight="1">
      <c r="A170" s="50" t="s">
        <v>715</v>
      </c>
      <c r="B170" s="58">
        <f>N170</f>
        <v>47.05</v>
      </c>
      <c r="C170" s="55" t="s">
        <v>588</v>
      </c>
      <c r="D170" s="60">
        <v>29461347</v>
      </c>
      <c r="E170" s="63">
        <v>25</v>
      </c>
      <c r="F170" s="63">
        <v>3</v>
      </c>
      <c r="G170" s="63">
        <v>3</v>
      </c>
      <c r="H170" s="63">
        <v>3.3</v>
      </c>
      <c r="I170" s="63">
        <v>0</v>
      </c>
      <c r="J170" s="63">
        <v>1.75</v>
      </c>
      <c r="K170" s="63">
        <v>5</v>
      </c>
      <c r="L170" s="63">
        <v>1</v>
      </c>
      <c r="M170" s="63">
        <v>5</v>
      </c>
      <c r="N170" s="61">
        <f>SUM(E170:M170)</f>
        <v>47.05</v>
      </c>
      <c r="O170" s="56"/>
      <c r="P170" s="56">
        <v>60</v>
      </c>
    </row>
    <row r="171" spans="1:36" s="45" customFormat="1" ht="19.5" customHeight="1">
      <c r="A171" s="53" t="s">
        <v>901</v>
      </c>
      <c r="B171" s="58">
        <f>N171</f>
        <v>41.5</v>
      </c>
      <c r="C171" s="55" t="s">
        <v>614</v>
      </c>
      <c r="D171" s="60">
        <v>4980510</v>
      </c>
      <c r="E171" s="63">
        <v>25</v>
      </c>
      <c r="F171" s="63">
        <v>3</v>
      </c>
      <c r="G171" s="63">
        <v>0</v>
      </c>
      <c r="H171" s="63">
        <v>0</v>
      </c>
      <c r="I171" s="63">
        <v>0</v>
      </c>
      <c r="J171" s="63">
        <v>2.5</v>
      </c>
      <c r="K171" s="63">
        <v>5</v>
      </c>
      <c r="L171" s="63">
        <v>1</v>
      </c>
      <c r="M171" s="63">
        <v>5</v>
      </c>
      <c r="N171" s="61">
        <f>SUM(E171:M171)</f>
        <v>41.5</v>
      </c>
      <c r="O171" s="56"/>
      <c r="P171" s="56">
        <v>77</v>
      </c>
    </row>
    <row r="172" spans="1:36" s="45" customFormat="1" ht="19.5" customHeight="1">
      <c r="A172" s="50" t="s">
        <v>715</v>
      </c>
      <c r="B172" s="58">
        <v>37</v>
      </c>
      <c r="C172" s="55" t="s">
        <v>845</v>
      </c>
      <c r="D172" s="60">
        <v>32459286</v>
      </c>
      <c r="E172" s="63">
        <v>25</v>
      </c>
      <c r="F172" s="63">
        <v>7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0</v>
      </c>
      <c r="M172" s="63">
        <v>5</v>
      </c>
      <c r="N172" s="61">
        <f>SUM(E172:M172)</f>
        <v>37</v>
      </c>
      <c r="O172" s="56"/>
      <c r="P172" s="56">
        <v>90</v>
      </c>
    </row>
    <row r="173" spans="1:36" s="81" customFormat="1" ht="38.25" customHeight="1">
      <c r="A173" s="68" t="s">
        <v>0</v>
      </c>
      <c r="B173" s="69" t="s">
        <v>571</v>
      </c>
      <c r="C173" s="70" t="s">
        <v>2</v>
      </c>
      <c r="D173" s="71" t="s">
        <v>3</v>
      </c>
      <c r="E173" s="72" t="s">
        <v>4</v>
      </c>
      <c r="F173" s="72" t="s">
        <v>5</v>
      </c>
      <c r="G173" s="72" t="s">
        <v>6</v>
      </c>
      <c r="H173" s="72" t="s">
        <v>7</v>
      </c>
      <c r="I173" s="72" t="s">
        <v>8</v>
      </c>
      <c r="J173" s="72" t="s">
        <v>9</v>
      </c>
      <c r="K173" s="72" t="s">
        <v>10</v>
      </c>
      <c r="L173" s="69" t="s">
        <v>12</v>
      </c>
      <c r="M173" s="69" t="s">
        <v>570</v>
      </c>
      <c r="N173" s="69" t="s">
        <v>11</v>
      </c>
      <c r="O173" s="73"/>
      <c r="P173" s="74" t="s">
        <v>1</v>
      </c>
      <c r="V173" s="86"/>
      <c r="W173" s="87"/>
      <c r="X173" s="88"/>
      <c r="Y173" s="89"/>
      <c r="Z173" s="89"/>
      <c r="AA173" s="89"/>
      <c r="AB173" s="89"/>
      <c r="AC173" s="89"/>
      <c r="AD173" s="89"/>
      <c r="AE173" s="89"/>
      <c r="AF173" s="89"/>
      <c r="AG173" s="89"/>
      <c r="AH173" s="86"/>
      <c r="AI173" s="89"/>
      <c r="AJ173" s="90"/>
    </row>
    <row r="174" spans="1:36" s="45" customFormat="1" ht="19.5" customHeight="1">
      <c r="A174" s="50" t="s">
        <v>675</v>
      </c>
      <c r="B174" s="58">
        <f>N174</f>
        <v>46.5</v>
      </c>
      <c r="C174" s="55" t="s">
        <v>736</v>
      </c>
      <c r="D174" s="60">
        <v>20360039</v>
      </c>
      <c r="E174" s="63">
        <v>25</v>
      </c>
      <c r="F174" s="63">
        <v>3</v>
      </c>
      <c r="G174" s="63">
        <v>0</v>
      </c>
      <c r="H174" s="63">
        <v>0</v>
      </c>
      <c r="I174" s="63">
        <v>5</v>
      </c>
      <c r="J174" s="63">
        <v>2.5</v>
      </c>
      <c r="K174" s="63">
        <v>5</v>
      </c>
      <c r="L174" s="63">
        <v>1</v>
      </c>
      <c r="M174" s="63">
        <v>5</v>
      </c>
      <c r="N174" s="61">
        <f t="shared" ref="N174:N180" si="6">SUM(E174:M174)</f>
        <v>46.5</v>
      </c>
      <c r="O174" s="56"/>
      <c r="P174" s="56">
        <v>31</v>
      </c>
    </row>
    <row r="175" spans="1:36" s="45" customFormat="1" ht="19.5" customHeight="1">
      <c r="A175" s="50" t="s">
        <v>675</v>
      </c>
      <c r="B175" s="58">
        <f>N175</f>
        <v>43.75</v>
      </c>
      <c r="C175" s="55" t="s">
        <v>588</v>
      </c>
      <c r="D175" s="60">
        <v>29461347</v>
      </c>
      <c r="E175" s="63">
        <v>25</v>
      </c>
      <c r="F175" s="63">
        <v>3</v>
      </c>
      <c r="G175" s="63">
        <v>3</v>
      </c>
      <c r="H175" s="63">
        <v>0</v>
      </c>
      <c r="I175" s="63">
        <v>0</v>
      </c>
      <c r="J175" s="63">
        <v>1.75</v>
      </c>
      <c r="K175" s="63">
        <v>5</v>
      </c>
      <c r="L175" s="63">
        <v>1</v>
      </c>
      <c r="M175" s="63">
        <v>5</v>
      </c>
      <c r="N175" s="61">
        <f t="shared" si="6"/>
        <v>43.75</v>
      </c>
      <c r="O175" s="56"/>
      <c r="P175" s="56">
        <v>60</v>
      </c>
    </row>
    <row r="176" spans="1:36" s="45" customFormat="1" ht="19.5" customHeight="1">
      <c r="A176" s="50" t="s">
        <v>675</v>
      </c>
      <c r="B176" s="58">
        <v>43.5</v>
      </c>
      <c r="C176" s="55" t="s">
        <v>853</v>
      </c>
      <c r="D176" s="60">
        <v>13134335</v>
      </c>
      <c r="E176" s="63">
        <v>25</v>
      </c>
      <c r="F176" s="63">
        <v>5</v>
      </c>
      <c r="G176" s="63">
        <v>0</v>
      </c>
      <c r="H176" s="63">
        <v>0</v>
      </c>
      <c r="I176" s="63">
        <v>0</v>
      </c>
      <c r="J176" s="63">
        <v>2.5</v>
      </c>
      <c r="K176" s="63">
        <v>5</v>
      </c>
      <c r="L176" s="63">
        <v>1</v>
      </c>
      <c r="M176" s="63">
        <v>5</v>
      </c>
      <c r="N176" s="61">
        <f t="shared" si="6"/>
        <v>43.5</v>
      </c>
      <c r="O176" s="56"/>
      <c r="P176" s="56">
        <v>36</v>
      </c>
    </row>
    <row r="177" spans="1:16" s="45" customFormat="1" ht="19.5" customHeight="1">
      <c r="A177" s="50" t="s">
        <v>675</v>
      </c>
      <c r="B177" s="58">
        <f>N177</f>
        <v>43.5</v>
      </c>
      <c r="C177" s="55" t="s">
        <v>693</v>
      </c>
      <c r="D177" s="60">
        <v>28335923</v>
      </c>
      <c r="E177" s="63">
        <v>25</v>
      </c>
      <c r="F177" s="63">
        <v>5</v>
      </c>
      <c r="G177" s="63">
        <v>0</v>
      </c>
      <c r="H177" s="63">
        <v>0</v>
      </c>
      <c r="I177" s="63">
        <v>0</v>
      </c>
      <c r="J177" s="63">
        <v>2.5</v>
      </c>
      <c r="K177" s="63">
        <v>5</v>
      </c>
      <c r="L177" s="63">
        <v>1</v>
      </c>
      <c r="M177" s="63">
        <v>5</v>
      </c>
      <c r="N177" s="61">
        <f t="shared" si="6"/>
        <v>43.5</v>
      </c>
      <c r="O177" s="56"/>
      <c r="P177" s="56">
        <v>93</v>
      </c>
    </row>
    <row r="178" spans="1:16" s="45" customFormat="1" ht="19.5" customHeight="1">
      <c r="A178" s="50" t="s">
        <v>675</v>
      </c>
      <c r="B178" s="58">
        <v>41.8</v>
      </c>
      <c r="C178" s="55" t="s">
        <v>850</v>
      </c>
      <c r="D178" s="60">
        <v>31349038</v>
      </c>
      <c r="E178" s="63">
        <v>25</v>
      </c>
      <c r="F178" s="63">
        <v>3</v>
      </c>
      <c r="G178" s="63">
        <v>0</v>
      </c>
      <c r="H178" s="63">
        <v>0.3</v>
      </c>
      <c r="I178" s="63">
        <v>0</v>
      </c>
      <c r="J178" s="63">
        <v>2.5</v>
      </c>
      <c r="K178" s="63">
        <v>5</v>
      </c>
      <c r="L178" s="63">
        <v>1</v>
      </c>
      <c r="M178" s="63">
        <v>5</v>
      </c>
      <c r="N178" s="61">
        <v>41.8</v>
      </c>
      <c r="O178" s="56"/>
      <c r="P178" s="56">
        <v>40</v>
      </c>
    </row>
    <row r="179" spans="1:16" s="45" customFormat="1" ht="19.5" customHeight="1">
      <c r="A179" s="53" t="s">
        <v>902</v>
      </c>
      <c r="B179" s="58">
        <f>N179</f>
        <v>41.5</v>
      </c>
      <c r="C179" s="55" t="s">
        <v>614</v>
      </c>
      <c r="D179" s="60">
        <v>4980510</v>
      </c>
      <c r="E179" s="63">
        <v>25</v>
      </c>
      <c r="F179" s="63">
        <v>3</v>
      </c>
      <c r="G179" s="63">
        <v>0</v>
      </c>
      <c r="H179" s="63">
        <v>0</v>
      </c>
      <c r="I179" s="63">
        <v>0</v>
      </c>
      <c r="J179" s="63">
        <v>2.5</v>
      </c>
      <c r="K179" s="63">
        <v>5</v>
      </c>
      <c r="L179" s="63">
        <v>1</v>
      </c>
      <c r="M179" s="63">
        <v>5</v>
      </c>
      <c r="N179" s="61">
        <f t="shared" si="6"/>
        <v>41.5</v>
      </c>
      <c r="O179" s="56"/>
      <c r="P179" s="56">
        <v>77</v>
      </c>
    </row>
    <row r="180" spans="1:16" s="45" customFormat="1" ht="19.5" customHeight="1">
      <c r="A180" s="53" t="s">
        <v>902</v>
      </c>
      <c r="B180" s="58">
        <f>N180</f>
        <v>36.25</v>
      </c>
      <c r="C180" s="55" t="s">
        <v>956</v>
      </c>
      <c r="D180" s="60">
        <v>36807136</v>
      </c>
      <c r="E180" s="63">
        <v>25</v>
      </c>
      <c r="F180" s="63">
        <v>3</v>
      </c>
      <c r="G180" s="63">
        <v>0</v>
      </c>
      <c r="H180" s="63">
        <v>0</v>
      </c>
      <c r="I180" s="63">
        <v>0</v>
      </c>
      <c r="J180" s="63">
        <v>0.75</v>
      </c>
      <c r="K180" s="63">
        <v>1.5</v>
      </c>
      <c r="L180" s="63">
        <v>1</v>
      </c>
      <c r="M180" s="63">
        <v>5</v>
      </c>
      <c r="N180" s="61">
        <f t="shared" si="6"/>
        <v>36.25</v>
      </c>
      <c r="O180" s="56"/>
      <c r="P180" s="56">
        <v>105</v>
      </c>
    </row>
    <row r="181" spans="1:16" s="45" customFormat="1" ht="19.5" customHeight="1">
      <c r="A181" s="53" t="s">
        <v>902</v>
      </c>
      <c r="B181" s="58">
        <f>N181</f>
        <v>34.25</v>
      </c>
      <c r="C181" s="55" t="s">
        <v>607</v>
      </c>
      <c r="D181" s="60">
        <v>16202644</v>
      </c>
      <c r="E181" s="63">
        <v>25</v>
      </c>
      <c r="F181" s="63">
        <v>3</v>
      </c>
      <c r="G181" s="63">
        <v>0</v>
      </c>
      <c r="H181" s="63">
        <v>0</v>
      </c>
      <c r="I181" s="63">
        <v>0</v>
      </c>
      <c r="J181" s="63">
        <v>1.75</v>
      </c>
      <c r="K181" s="63">
        <v>3.5</v>
      </c>
      <c r="L181" s="63">
        <v>1</v>
      </c>
      <c r="M181" s="63">
        <v>0</v>
      </c>
      <c r="N181" s="61">
        <f>SUM(E181:M181)</f>
        <v>34.25</v>
      </c>
      <c r="O181" s="56"/>
      <c r="P181" s="56">
        <v>8</v>
      </c>
    </row>
    <row r="182" spans="1:16" s="62" customFormat="1" ht="31.5" customHeight="1">
      <c r="A182" s="64" t="s">
        <v>702</v>
      </c>
      <c r="B182" s="196" t="s">
        <v>632</v>
      </c>
      <c r="C182" s="197"/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98"/>
    </row>
    <row r="183" spans="1:16" s="81" customFormat="1" ht="30">
      <c r="A183" s="68" t="s">
        <v>0</v>
      </c>
      <c r="B183" s="69" t="s">
        <v>571</v>
      </c>
      <c r="C183" s="70" t="s">
        <v>2</v>
      </c>
      <c r="D183" s="71" t="s">
        <v>3</v>
      </c>
      <c r="E183" s="72" t="s">
        <v>4</v>
      </c>
      <c r="F183" s="72" t="s">
        <v>5</v>
      </c>
      <c r="G183" s="72" t="s">
        <v>6</v>
      </c>
      <c r="H183" s="72" t="s">
        <v>7</v>
      </c>
      <c r="I183" s="72" t="s">
        <v>8</v>
      </c>
      <c r="J183" s="72" t="s">
        <v>9</v>
      </c>
      <c r="K183" s="72" t="s">
        <v>10</v>
      </c>
      <c r="L183" s="69" t="s">
        <v>12</v>
      </c>
      <c r="M183" s="69" t="s">
        <v>570</v>
      </c>
      <c r="N183" s="69" t="s">
        <v>11</v>
      </c>
      <c r="O183" s="73"/>
      <c r="P183" s="74" t="s">
        <v>1</v>
      </c>
    </row>
    <row r="184" spans="1:16" s="45" customFormat="1" ht="19.5" customHeight="1">
      <c r="A184" s="50" t="s">
        <v>702</v>
      </c>
      <c r="B184" s="58">
        <f>N184</f>
        <v>40.5</v>
      </c>
      <c r="C184" s="55" t="s">
        <v>597</v>
      </c>
      <c r="D184" s="60">
        <v>27262916</v>
      </c>
      <c r="E184" s="63">
        <v>25</v>
      </c>
      <c r="F184" s="63">
        <v>7</v>
      </c>
      <c r="G184" s="63">
        <v>0</v>
      </c>
      <c r="H184" s="63">
        <v>0</v>
      </c>
      <c r="I184" s="63">
        <v>0</v>
      </c>
      <c r="J184" s="63">
        <v>2.5</v>
      </c>
      <c r="K184" s="63">
        <v>5</v>
      </c>
      <c r="L184" s="63">
        <v>1</v>
      </c>
      <c r="M184" s="63">
        <v>0</v>
      </c>
      <c r="N184" s="61">
        <f>SUM(E184:M184)</f>
        <v>40.5</v>
      </c>
      <c r="O184" s="56"/>
      <c r="P184" s="56">
        <v>68</v>
      </c>
    </row>
    <row r="185" spans="1:16" ht="16.5" customHeight="1">
      <c r="A185" s="162" t="s">
        <v>702</v>
      </c>
      <c r="B185" s="163">
        <f>N185</f>
        <v>32</v>
      </c>
      <c r="C185" s="164" t="s">
        <v>647</v>
      </c>
      <c r="D185" s="165">
        <v>35726200</v>
      </c>
      <c r="E185" s="166">
        <v>25</v>
      </c>
      <c r="F185" s="166">
        <v>7</v>
      </c>
      <c r="G185" s="166">
        <v>0</v>
      </c>
      <c r="H185" s="166">
        <v>0</v>
      </c>
      <c r="I185" s="166">
        <v>0</v>
      </c>
      <c r="J185" s="166">
        <v>0</v>
      </c>
      <c r="K185" s="166">
        <v>0</v>
      </c>
      <c r="L185" s="166">
        <v>0</v>
      </c>
      <c r="M185" s="166">
        <v>0</v>
      </c>
      <c r="N185" s="167">
        <f>SUM(E185:M185)</f>
        <v>32</v>
      </c>
      <c r="O185" s="153"/>
      <c r="P185" s="168">
        <v>17</v>
      </c>
    </row>
    <row r="186" spans="1:16" s="62" customFormat="1" ht="31.5" customHeight="1">
      <c r="A186" s="64" t="s">
        <v>703</v>
      </c>
      <c r="B186" s="196" t="s">
        <v>623</v>
      </c>
      <c r="C186" s="197"/>
      <c r="D186" s="197"/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P186" s="198"/>
    </row>
    <row r="187" spans="1:16" s="81" customFormat="1" ht="30">
      <c r="A187" s="68" t="s">
        <v>0</v>
      </c>
      <c r="B187" s="69" t="s">
        <v>571</v>
      </c>
      <c r="C187" s="70" t="s">
        <v>2</v>
      </c>
      <c r="D187" s="71" t="s">
        <v>3</v>
      </c>
      <c r="E187" s="72" t="s">
        <v>4</v>
      </c>
      <c r="F187" s="72" t="s">
        <v>5</v>
      </c>
      <c r="G187" s="72" t="s">
        <v>6</v>
      </c>
      <c r="H187" s="72" t="s">
        <v>7</v>
      </c>
      <c r="I187" s="72" t="s">
        <v>8</v>
      </c>
      <c r="J187" s="72" t="s">
        <v>9</v>
      </c>
      <c r="K187" s="72" t="s">
        <v>10</v>
      </c>
      <c r="L187" s="69" t="s">
        <v>12</v>
      </c>
      <c r="M187" s="69" t="s">
        <v>570</v>
      </c>
      <c r="N187" s="69" t="s">
        <v>11</v>
      </c>
      <c r="O187" s="73"/>
      <c r="P187" s="74" t="s">
        <v>1</v>
      </c>
    </row>
    <row r="188" spans="1:16" s="45" customFormat="1" ht="19.5" customHeight="1">
      <c r="A188" s="50" t="s">
        <v>703</v>
      </c>
      <c r="B188" s="58">
        <f>N188</f>
        <v>40.5</v>
      </c>
      <c r="C188" s="55" t="s">
        <v>597</v>
      </c>
      <c r="D188" s="60">
        <v>27262916</v>
      </c>
      <c r="E188" s="63">
        <v>25</v>
      </c>
      <c r="F188" s="63">
        <v>7</v>
      </c>
      <c r="G188" s="63">
        <v>0</v>
      </c>
      <c r="H188" s="63">
        <v>0</v>
      </c>
      <c r="I188" s="63">
        <v>0</v>
      </c>
      <c r="J188" s="63">
        <v>2.5</v>
      </c>
      <c r="K188" s="63">
        <v>5</v>
      </c>
      <c r="L188" s="63">
        <v>1</v>
      </c>
      <c r="M188" s="63">
        <v>0</v>
      </c>
      <c r="N188" s="61">
        <f>SUM(E188:M188)</f>
        <v>40.5</v>
      </c>
      <c r="O188" s="56"/>
      <c r="P188" s="56">
        <v>68</v>
      </c>
    </row>
    <row r="189" spans="1:16" ht="16.5" customHeight="1">
      <c r="A189" s="162" t="s">
        <v>703</v>
      </c>
      <c r="B189" s="163">
        <f>N189</f>
        <v>32</v>
      </c>
      <c r="C189" s="164" t="s">
        <v>647</v>
      </c>
      <c r="D189" s="165">
        <v>35726200</v>
      </c>
      <c r="E189" s="166">
        <v>25</v>
      </c>
      <c r="F189" s="166">
        <v>7</v>
      </c>
      <c r="G189" s="166">
        <v>0</v>
      </c>
      <c r="H189" s="166">
        <v>0</v>
      </c>
      <c r="I189" s="166">
        <v>0</v>
      </c>
      <c r="J189" s="166">
        <v>0</v>
      </c>
      <c r="K189" s="166">
        <v>0</v>
      </c>
      <c r="L189" s="166">
        <v>0</v>
      </c>
      <c r="M189" s="166">
        <v>0</v>
      </c>
      <c r="N189" s="167">
        <f>SUM(E189:M189)</f>
        <v>32</v>
      </c>
      <c r="O189" s="153"/>
      <c r="P189" s="168">
        <v>17</v>
      </c>
    </row>
    <row r="190" spans="1:16" s="80" customFormat="1" ht="30.75" customHeight="1">
      <c r="A190" s="64" t="s">
        <v>704</v>
      </c>
      <c r="B190" s="196" t="s">
        <v>624</v>
      </c>
      <c r="C190" s="197"/>
      <c r="D190" s="197"/>
      <c r="E190" s="197"/>
      <c r="F190" s="197"/>
      <c r="G190" s="197"/>
      <c r="H190" s="197"/>
      <c r="I190" s="197"/>
      <c r="J190" s="197"/>
      <c r="K190" s="197"/>
      <c r="L190" s="197"/>
      <c r="M190" s="197"/>
      <c r="N190" s="197"/>
      <c r="O190" s="197"/>
      <c r="P190" s="198"/>
    </row>
    <row r="191" spans="1:16" s="83" customFormat="1" ht="29.25" customHeight="1">
      <c r="A191" s="68" t="s">
        <v>0</v>
      </c>
      <c r="B191" s="69" t="s">
        <v>571</v>
      </c>
      <c r="C191" s="70" t="s">
        <v>2</v>
      </c>
      <c r="D191" s="71" t="s">
        <v>3</v>
      </c>
      <c r="E191" s="72" t="s">
        <v>4</v>
      </c>
      <c r="F191" s="72" t="s">
        <v>5</v>
      </c>
      <c r="G191" s="72" t="s">
        <v>6</v>
      </c>
      <c r="H191" s="72" t="s">
        <v>7</v>
      </c>
      <c r="I191" s="72" t="s">
        <v>8</v>
      </c>
      <c r="J191" s="72" t="s">
        <v>9</v>
      </c>
      <c r="K191" s="72" t="s">
        <v>10</v>
      </c>
      <c r="L191" s="69" t="s">
        <v>12</v>
      </c>
      <c r="M191" s="69" t="s">
        <v>570</v>
      </c>
      <c r="N191" s="69" t="s">
        <v>11</v>
      </c>
      <c r="O191" s="73"/>
      <c r="P191" s="74" t="s">
        <v>1</v>
      </c>
    </row>
    <row r="192" spans="1:16" s="45" customFormat="1" ht="19.5" customHeight="1">
      <c r="A192" s="50" t="s">
        <v>704</v>
      </c>
      <c r="B192" s="58">
        <f>N192</f>
        <v>40.5</v>
      </c>
      <c r="C192" s="55" t="s">
        <v>597</v>
      </c>
      <c r="D192" s="60">
        <v>27262916</v>
      </c>
      <c r="E192" s="63">
        <v>25</v>
      </c>
      <c r="F192" s="63">
        <v>7</v>
      </c>
      <c r="G192" s="63">
        <v>0</v>
      </c>
      <c r="H192" s="63">
        <v>0</v>
      </c>
      <c r="I192" s="63">
        <v>0</v>
      </c>
      <c r="J192" s="63">
        <v>2.5</v>
      </c>
      <c r="K192" s="63">
        <v>5</v>
      </c>
      <c r="L192" s="63">
        <v>1</v>
      </c>
      <c r="M192" s="63">
        <v>0</v>
      </c>
      <c r="N192" s="61">
        <f>SUM(E192:M192)</f>
        <v>40.5</v>
      </c>
      <c r="O192" s="56"/>
      <c r="P192" s="56">
        <v>68</v>
      </c>
    </row>
    <row r="193" spans="1:16" ht="16.5" customHeight="1">
      <c r="A193" s="162" t="s">
        <v>704</v>
      </c>
      <c r="B193" s="163">
        <f>N193</f>
        <v>32</v>
      </c>
      <c r="C193" s="164" t="s">
        <v>647</v>
      </c>
      <c r="D193" s="165">
        <v>35726200</v>
      </c>
      <c r="E193" s="166">
        <v>25</v>
      </c>
      <c r="F193" s="166">
        <v>7</v>
      </c>
      <c r="G193" s="166">
        <v>0</v>
      </c>
      <c r="H193" s="166">
        <v>0</v>
      </c>
      <c r="I193" s="166">
        <v>0</v>
      </c>
      <c r="J193" s="166">
        <v>0</v>
      </c>
      <c r="K193" s="166">
        <v>0</v>
      </c>
      <c r="L193" s="166">
        <v>0</v>
      </c>
      <c r="M193" s="166">
        <v>0</v>
      </c>
      <c r="N193" s="167">
        <f>SUM(E193:M193)</f>
        <v>32</v>
      </c>
      <c r="O193" s="153"/>
      <c r="P193" s="168">
        <v>17</v>
      </c>
    </row>
    <row r="194" spans="1:16" s="98" customFormat="1" ht="29.25" customHeight="1">
      <c r="A194" s="64" t="s">
        <v>705</v>
      </c>
      <c r="B194" s="196" t="s">
        <v>625</v>
      </c>
      <c r="C194" s="197"/>
      <c r="D194" s="197"/>
      <c r="E194" s="197"/>
      <c r="F194" s="197"/>
      <c r="G194" s="197"/>
      <c r="H194" s="197"/>
      <c r="I194" s="197"/>
      <c r="J194" s="197"/>
      <c r="K194" s="197"/>
      <c r="L194" s="197"/>
      <c r="M194" s="197"/>
      <c r="N194" s="197"/>
      <c r="O194" s="197"/>
      <c r="P194" s="198"/>
    </row>
    <row r="195" spans="1:16" s="84" customFormat="1" ht="31.5" customHeight="1">
      <c r="A195" s="68" t="s">
        <v>0</v>
      </c>
      <c r="B195" s="69" t="s">
        <v>571</v>
      </c>
      <c r="C195" s="70" t="s">
        <v>2</v>
      </c>
      <c r="D195" s="71" t="s">
        <v>3</v>
      </c>
      <c r="E195" s="72" t="s">
        <v>4</v>
      </c>
      <c r="F195" s="72" t="s">
        <v>5</v>
      </c>
      <c r="G195" s="72" t="s">
        <v>6</v>
      </c>
      <c r="H195" s="72" t="s">
        <v>7</v>
      </c>
      <c r="I195" s="72" t="s">
        <v>8</v>
      </c>
      <c r="J195" s="72" t="s">
        <v>9</v>
      </c>
      <c r="K195" s="72" t="s">
        <v>10</v>
      </c>
      <c r="L195" s="69" t="s">
        <v>12</v>
      </c>
      <c r="M195" s="69" t="s">
        <v>570</v>
      </c>
      <c r="N195" s="69" t="s">
        <v>11</v>
      </c>
      <c r="O195" s="73"/>
      <c r="P195" s="74" t="s">
        <v>1</v>
      </c>
    </row>
    <row r="196" spans="1:16" s="45" customFormat="1" ht="19.5" customHeight="1">
      <c r="A196" s="50" t="s">
        <v>705</v>
      </c>
      <c r="B196" s="58">
        <f>N196</f>
        <v>40.5</v>
      </c>
      <c r="C196" s="55" t="s">
        <v>597</v>
      </c>
      <c r="D196" s="60">
        <v>27262916</v>
      </c>
      <c r="E196" s="63">
        <v>25</v>
      </c>
      <c r="F196" s="63">
        <v>7</v>
      </c>
      <c r="G196" s="63">
        <v>0</v>
      </c>
      <c r="H196" s="63">
        <v>0</v>
      </c>
      <c r="I196" s="63">
        <v>0</v>
      </c>
      <c r="J196" s="63">
        <v>2.5</v>
      </c>
      <c r="K196" s="63">
        <v>5</v>
      </c>
      <c r="L196" s="63">
        <v>1</v>
      </c>
      <c r="M196" s="63">
        <v>0</v>
      </c>
      <c r="N196" s="61">
        <f>SUM(E196:M196)</f>
        <v>40.5</v>
      </c>
      <c r="O196" s="56"/>
      <c r="P196" s="56">
        <v>68</v>
      </c>
    </row>
    <row r="197" spans="1:16" ht="16.5" customHeight="1">
      <c r="A197" s="162" t="s">
        <v>705</v>
      </c>
      <c r="B197" s="163">
        <f>N197</f>
        <v>32</v>
      </c>
      <c r="C197" s="164" t="s">
        <v>647</v>
      </c>
      <c r="D197" s="165">
        <v>35726200</v>
      </c>
      <c r="E197" s="166">
        <v>25</v>
      </c>
      <c r="F197" s="166">
        <v>7</v>
      </c>
      <c r="G197" s="166">
        <v>0</v>
      </c>
      <c r="H197" s="166">
        <v>0</v>
      </c>
      <c r="I197" s="166">
        <v>0</v>
      </c>
      <c r="J197" s="166">
        <v>0</v>
      </c>
      <c r="K197" s="166">
        <v>0</v>
      </c>
      <c r="L197" s="166">
        <v>0</v>
      </c>
      <c r="M197" s="166">
        <v>0</v>
      </c>
      <c r="N197" s="167">
        <f>SUM(E197:M197)</f>
        <v>32</v>
      </c>
      <c r="O197" s="153"/>
      <c r="P197" s="168">
        <v>17</v>
      </c>
    </row>
    <row r="198" spans="1:16" s="80" customFormat="1" ht="30.75" customHeight="1">
      <c r="A198" s="64" t="s">
        <v>785</v>
      </c>
      <c r="B198" s="196" t="s">
        <v>626</v>
      </c>
      <c r="C198" s="197"/>
      <c r="D198" s="197"/>
      <c r="E198" s="197"/>
      <c r="F198" s="197"/>
      <c r="G198" s="197"/>
      <c r="H198" s="197"/>
      <c r="I198" s="197"/>
      <c r="J198" s="197"/>
      <c r="K198" s="197"/>
      <c r="L198" s="197"/>
      <c r="M198" s="197"/>
      <c r="N198" s="197"/>
      <c r="O198" s="197"/>
      <c r="P198" s="198"/>
    </row>
    <row r="199" spans="1:16" s="81" customFormat="1" ht="30">
      <c r="A199" s="68" t="s">
        <v>0</v>
      </c>
      <c r="B199" s="69" t="s">
        <v>571</v>
      </c>
      <c r="C199" s="70" t="s">
        <v>2</v>
      </c>
      <c r="D199" s="71" t="s">
        <v>3</v>
      </c>
      <c r="E199" s="72" t="s">
        <v>4</v>
      </c>
      <c r="F199" s="72" t="s">
        <v>5</v>
      </c>
      <c r="G199" s="72" t="s">
        <v>6</v>
      </c>
      <c r="H199" s="72" t="s">
        <v>7</v>
      </c>
      <c r="I199" s="72" t="s">
        <v>8</v>
      </c>
      <c r="J199" s="72" t="s">
        <v>9</v>
      </c>
      <c r="K199" s="72" t="s">
        <v>10</v>
      </c>
      <c r="L199" s="69" t="s">
        <v>12</v>
      </c>
      <c r="M199" s="69" t="s">
        <v>570</v>
      </c>
      <c r="N199" s="69" t="s">
        <v>11</v>
      </c>
      <c r="O199" s="73"/>
      <c r="P199" s="74" t="s">
        <v>1</v>
      </c>
    </row>
    <row r="200" spans="1:16" s="45" customFormat="1" ht="19.5" customHeight="1">
      <c r="A200" s="50" t="s">
        <v>785</v>
      </c>
      <c r="B200" s="58">
        <f>N200</f>
        <v>40.5</v>
      </c>
      <c r="C200" s="55" t="s">
        <v>597</v>
      </c>
      <c r="D200" s="60">
        <v>27262916</v>
      </c>
      <c r="E200" s="63">
        <v>25</v>
      </c>
      <c r="F200" s="63">
        <v>7</v>
      </c>
      <c r="G200" s="63">
        <v>0</v>
      </c>
      <c r="H200" s="63">
        <v>0</v>
      </c>
      <c r="I200" s="63">
        <v>0</v>
      </c>
      <c r="J200" s="63">
        <v>2.5</v>
      </c>
      <c r="K200" s="63">
        <v>5</v>
      </c>
      <c r="L200" s="63">
        <v>1</v>
      </c>
      <c r="M200" s="63">
        <v>0</v>
      </c>
      <c r="N200" s="61">
        <f>SUM(E200:M200)</f>
        <v>40.5</v>
      </c>
      <c r="O200" s="56"/>
      <c r="P200" s="56">
        <v>68</v>
      </c>
    </row>
    <row r="201" spans="1:16" ht="16.5" customHeight="1">
      <c r="A201" s="162" t="s">
        <v>785</v>
      </c>
      <c r="B201" s="163">
        <f>N201</f>
        <v>32</v>
      </c>
      <c r="C201" s="164" t="s">
        <v>647</v>
      </c>
      <c r="D201" s="165">
        <v>35726200</v>
      </c>
      <c r="E201" s="166">
        <v>25</v>
      </c>
      <c r="F201" s="166">
        <v>7</v>
      </c>
      <c r="G201" s="166">
        <v>0</v>
      </c>
      <c r="H201" s="166">
        <v>0</v>
      </c>
      <c r="I201" s="166">
        <v>0</v>
      </c>
      <c r="J201" s="166">
        <v>0</v>
      </c>
      <c r="K201" s="166">
        <v>0</v>
      </c>
      <c r="L201" s="166">
        <v>0</v>
      </c>
      <c r="M201" s="166">
        <v>0</v>
      </c>
      <c r="N201" s="167">
        <f>SUM(E201:M201)</f>
        <v>32</v>
      </c>
      <c r="O201" s="153"/>
      <c r="P201" s="168">
        <v>17</v>
      </c>
    </row>
    <row r="202" spans="1:16" s="80" customFormat="1" ht="30.75" customHeight="1">
      <c r="A202" s="64" t="s">
        <v>786</v>
      </c>
      <c r="B202" s="196" t="s">
        <v>627</v>
      </c>
      <c r="C202" s="197"/>
      <c r="D202" s="197"/>
      <c r="E202" s="197"/>
      <c r="F202" s="197"/>
      <c r="G202" s="197"/>
      <c r="H202" s="197"/>
      <c r="I202" s="197"/>
      <c r="J202" s="197"/>
      <c r="K202" s="197"/>
      <c r="L202" s="197"/>
      <c r="M202" s="197"/>
      <c r="N202" s="197"/>
      <c r="O202" s="197"/>
      <c r="P202" s="198"/>
    </row>
    <row r="203" spans="1:16" s="81" customFormat="1" ht="30">
      <c r="A203" s="68" t="s">
        <v>0</v>
      </c>
      <c r="B203" s="69" t="s">
        <v>571</v>
      </c>
      <c r="C203" s="70" t="s">
        <v>2</v>
      </c>
      <c r="D203" s="71" t="s">
        <v>3</v>
      </c>
      <c r="E203" s="72" t="s">
        <v>4</v>
      </c>
      <c r="F203" s="72" t="s">
        <v>5</v>
      </c>
      <c r="G203" s="72" t="s">
        <v>6</v>
      </c>
      <c r="H203" s="72" t="s">
        <v>7</v>
      </c>
      <c r="I203" s="72" t="s">
        <v>8</v>
      </c>
      <c r="J203" s="72" t="s">
        <v>9</v>
      </c>
      <c r="K203" s="72" t="s">
        <v>10</v>
      </c>
      <c r="L203" s="69" t="s">
        <v>12</v>
      </c>
      <c r="M203" s="69" t="s">
        <v>570</v>
      </c>
      <c r="N203" s="69" t="s">
        <v>11</v>
      </c>
      <c r="O203" s="73"/>
      <c r="P203" s="74" t="s">
        <v>1</v>
      </c>
    </row>
    <row r="204" spans="1:16" s="45" customFormat="1" ht="19.5" customHeight="1">
      <c r="A204" s="50" t="s">
        <v>786</v>
      </c>
      <c r="B204" s="58">
        <f>N204</f>
        <v>40.5</v>
      </c>
      <c r="C204" s="55" t="s">
        <v>597</v>
      </c>
      <c r="D204" s="60">
        <v>27262916</v>
      </c>
      <c r="E204" s="63">
        <v>25</v>
      </c>
      <c r="F204" s="63">
        <v>7</v>
      </c>
      <c r="G204" s="63">
        <v>0</v>
      </c>
      <c r="H204" s="63">
        <v>0</v>
      </c>
      <c r="I204" s="63">
        <v>0</v>
      </c>
      <c r="J204" s="63">
        <v>2.5</v>
      </c>
      <c r="K204" s="63">
        <v>5</v>
      </c>
      <c r="L204" s="63">
        <v>1</v>
      </c>
      <c r="M204" s="63">
        <v>0</v>
      </c>
      <c r="N204" s="61">
        <f>SUM(E204:M204)</f>
        <v>40.5</v>
      </c>
      <c r="O204" s="56"/>
      <c r="P204" s="56">
        <v>68</v>
      </c>
    </row>
    <row r="205" spans="1:16" s="80" customFormat="1" ht="30.75" customHeight="1">
      <c r="A205" s="64" t="s">
        <v>903</v>
      </c>
      <c r="B205" s="196" t="s">
        <v>904</v>
      </c>
      <c r="C205" s="197"/>
      <c r="D205" s="197"/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  <c r="P205" s="198"/>
    </row>
    <row r="206" spans="1:16" s="81" customFormat="1" ht="32.25" customHeight="1">
      <c r="A206" s="68" t="s">
        <v>0</v>
      </c>
      <c r="B206" s="69" t="s">
        <v>571</v>
      </c>
      <c r="C206" s="70" t="s">
        <v>2</v>
      </c>
      <c r="D206" s="71" t="s">
        <v>3</v>
      </c>
      <c r="E206" s="72" t="s">
        <v>4</v>
      </c>
      <c r="F206" s="72" t="s">
        <v>5</v>
      </c>
      <c r="G206" s="72" t="s">
        <v>6</v>
      </c>
      <c r="H206" s="72" t="s">
        <v>7</v>
      </c>
      <c r="I206" s="72" t="s">
        <v>8</v>
      </c>
      <c r="J206" s="72" t="s">
        <v>9</v>
      </c>
      <c r="K206" s="72" t="s">
        <v>10</v>
      </c>
      <c r="L206" s="69" t="s">
        <v>12</v>
      </c>
      <c r="M206" s="69" t="s">
        <v>570</v>
      </c>
      <c r="N206" s="69" t="s">
        <v>11</v>
      </c>
      <c r="O206" s="73"/>
      <c r="P206" s="74" t="s">
        <v>1</v>
      </c>
    </row>
    <row r="207" spans="1:16" s="45" customFormat="1" ht="19.5" customHeight="1">
      <c r="A207" s="53" t="s">
        <v>903</v>
      </c>
      <c r="B207" s="58">
        <f>N207</f>
        <v>41.5</v>
      </c>
      <c r="C207" s="55" t="s">
        <v>614</v>
      </c>
      <c r="D207" s="60">
        <v>4980510</v>
      </c>
      <c r="E207" s="63">
        <v>25</v>
      </c>
      <c r="F207" s="63">
        <v>3</v>
      </c>
      <c r="G207" s="63">
        <v>0</v>
      </c>
      <c r="H207" s="63">
        <v>0</v>
      </c>
      <c r="I207" s="63">
        <v>0</v>
      </c>
      <c r="J207" s="63">
        <v>2.5</v>
      </c>
      <c r="K207" s="63">
        <v>5</v>
      </c>
      <c r="L207" s="63">
        <v>1</v>
      </c>
      <c r="M207" s="63">
        <v>5</v>
      </c>
      <c r="N207" s="61">
        <f>SUM(E207:M207)</f>
        <v>41.5</v>
      </c>
      <c r="O207" s="56"/>
      <c r="P207" s="56">
        <v>77</v>
      </c>
    </row>
    <row r="208" spans="1:16" s="80" customFormat="1" ht="30.75" customHeight="1">
      <c r="A208" s="64" t="s">
        <v>723</v>
      </c>
      <c r="B208" s="196" t="s">
        <v>722</v>
      </c>
      <c r="C208" s="197"/>
      <c r="D208" s="197"/>
      <c r="E208" s="197"/>
      <c r="F208" s="197"/>
      <c r="G208" s="197"/>
      <c r="H208" s="197"/>
      <c r="I208" s="197"/>
      <c r="J208" s="197"/>
      <c r="K208" s="197"/>
      <c r="L208" s="197"/>
      <c r="M208" s="197"/>
      <c r="N208" s="197"/>
      <c r="O208" s="197"/>
      <c r="P208" s="198"/>
    </row>
    <row r="209" spans="1:36" s="81" customFormat="1" ht="30" customHeight="1">
      <c r="A209" s="68" t="s">
        <v>0</v>
      </c>
      <c r="B209" s="69" t="s">
        <v>571</v>
      </c>
      <c r="C209" s="70" t="s">
        <v>2</v>
      </c>
      <c r="D209" s="71" t="s">
        <v>3</v>
      </c>
      <c r="E209" s="72" t="s">
        <v>4</v>
      </c>
      <c r="F209" s="72" t="s">
        <v>5</v>
      </c>
      <c r="G209" s="72" t="s">
        <v>6</v>
      </c>
      <c r="H209" s="72" t="s">
        <v>7</v>
      </c>
      <c r="I209" s="72" t="s">
        <v>8</v>
      </c>
      <c r="J209" s="72" t="s">
        <v>9</v>
      </c>
      <c r="K209" s="72" t="s">
        <v>10</v>
      </c>
      <c r="L209" s="69" t="s">
        <v>12</v>
      </c>
      <c r="M209" s="69" t="s">
        <v>570</v>
      </c>
      <c r="N209" s="69" t="s">
        <v>11</v>
      </c>
      <c r="O209" s="73"/>
      <c r="P209" s="74" t="s">
        <v>1</v>
      </c>
    </row>
    <row r="210" spans="1:36" s="45" customFormat="1" ht="19.5" customHeight="1">
      <c r="A210" s="50" t="s">
        <v>723</v>
      </c>
      <c r="B210" s="58">
        <f>N210</f>
        <v>46.8</v>
      </c>
      <c r="C210" s="55" t="s">
        <v>618</v>
      </c>
      <c r="D210" s="60">
        <v>18830712</v>
      </c>
      <c r="E210" s="63">
        <v>25</v>
      </c>
      <c r="F210" s="63">
        <v>5</v>
      </c>
      <c r="G210" s="63">
        <v>0</v>
      </c>
      <c r="H210" s="63">
        <v>0.3</v>
      </c>
      <c r="I210" s="63">
        <v>8</v>
      </c>
      <c r="J210" s="63">
        <v>2.5</v>
      </c>
      <c r="K210" s="63">
        <v>5</v>
      </c>
      <c r="L210" s="63">
        <v>1</v>
      </c>
      <c r="M210" s="63">
        <v>0</v>
      </c>
      <c r="N210" s="61">
        <f>SUM(E210:M210)</f>
        <v>46.8</v>
      </c>
      <c r="O210" s="56"/>
      <c r="P210" s="56">
        <v>7</v>
      </c>
    </row>
    <row r="211" spans="1:36" s="80" customFormat="1" ht="30.75" customHeight="1">
      <c r="A211" s="64" t="s">
        <v>674</v>
      </c>
      <c r="B211" s="196" t="s">
        <v>262</v>
      </c>
      <c r="C211" s="197"/>
      <c r="D211" s="197"/>
      <c r="E211" s="197"/>
      <c r="F211" s="197"/>
      <c r="G211" s="197"/>
      <c r="H211" s="197"/>
      <c r="I211" s="197"/>
      <c r="J211" s="197"/>
      <c r="K211" s="197"/>
      <c r="L211" s="197"/>
      <c r="M211" s="197"/>
      <c r="N211" s="197"/>
      <c r="O211" s="197"/>
      <c r="P211" s="198"/>
    </row>
    <row r="212" spans="1:36" s="81" customFormat="1" ht="38.25" customHeight="1">
      <c r="A212" s="68" t="s">
        <v>0</v>
      </c>
      <c r="B212" s="69" t="s">
        <v>571</v>
      </c>
      <c r="C212" s="70" t="s">
        <v>2</v>
      </c>
      <c r="D212" s="71" t="s">
        <v>3</v>
      </c>
      <c r="E212" s="72" t="s">
        <v>4</v>
      </c>
      <c r="F212" s="72" t="s">
        <v>5</v>
      </c>
      <c r="G212" s="72" t="s">
        <v>6</v>
      </c>
      <c r="H212" s="72" t="s">
        <v>7</v>
      </c>
      <c r="I212" s="72" t="s">
        <v>8</v>
      </c>
      <c r="J212" s="72" t="s">
        <v>9</v>
      </c>
      <c r="K212" s="72" t="s">
        <v>10</v>
      </c>
      <c r="L212" s="69" t="s">
        <v>12</v>
      </c>
      <c r="M212" s="69" t="s">
        <v>570</v>
      </c>
      <c r="N212" s="69" t="s">
        <v>11</v>
      </c>
      <c r="O212" s="73"/>
      <c r="P212" s="74" t="s">
        <v>1</v>
      </c>
      <c r="V212" s="86"/>
      <c r="W212" s="87"/>
      <c r="X212" s="88"/>
      <c r="Y212" s="89"/>
      <c r="Z212" s="89"/>
      <c r="AA212" s="89"/>
      <c r="AB212" s="89"/>
      <c r="AC212" s="89"/>
      <c r="AD212" s="89"/>
      <c r="AE212" s="89"/>
      <c r="AF212" s="89"/>
      <c r="AG212" s="89"/>
      <c r="AH212" s="86"/>
      <c r="AI212" s="89"/>
      <c r="AJ212" s="90"/>
    </row>
    <row r="213" spans="1:36" s="45" customFormat="1" ht="19.5" customHeight="1">
      <c r="A213" s="50" t="s">
        <v>674</v>
      </c>
      <c r="B213" s="58">
        <f>N213</f>
        <v>45.65</v>
      </c>
      <c r="C213" s="55" t="s">
        <v>573</v>
      </c>
      <c r="D213" s="60">
        <v>21321728</v>
      </c>
      <c r="E213" s="63">
        <v>25</v>
      </c>
      <c r="F213" s="63">
        <v>7</v>
      </c>
      <c r="G213" s="63">
        <v>0.15</v>
      </c>
      <c r="H213" s="63">
        <v>0</v>
      </c>
      <c r="I213" s="63">
        <v>0</v>
      </c>
      <c r="J213" s="63">
        <v>2.5</v>
      </c>
      <c r="K213" s="63">
        <v>5</v>
      </c>
      <c r="L213" s="63">
        <v>1</v>
      </c>
      <c r="M213" s="63">
        <v>5</v>
      </c>
      <c r="N213" s="61">
        <f>SUM(E213:M213)</f>
        <v>45.65</v>
      </c>
      <c r="O213" s="56"/>
      <c r="P213" s="56">
        <v>85</v>
      </c>
    </row>
    <row r="214" spans="1:36" s="47" customFormat="1" ht="19.5" customHeight="1">
      <c r="A214" s="53" t="s">
        <v>674</v>
      </c>
      <c r="B214" s="58">
        <f>N214</f>
        <v>44.65</v>
      </c>
      <c r="C214" s="55" t="s">
        <v>770</v>
      </c>
      <c r="D214" s="60">
        <v>23098089</v>
      </c>
      <c r="E214" s="63">
        <v>25</v>
      </c>
      <c r="F214" s="63">
        <v>3</v>
      </c>
      <c r="G214" s="63">
        <v>0</v>
      </c>
      <c r="H214" s="63">
        <v>0.9</v>
      </c>
      <c r="I214" s="63">
        <v>6</v>
      </c>
      <c r="J214" s="63">
        <v>1.25</v>
      </c>
      <c r="K214" s="63">
        <v>2.5</v>
      </c>
      <c r="L214" s="63">
        <v>1</v>
      </c>
      <c r="M214" s="63">
        <v>5</v>
      </c>
      <c r="N214" s="61">
        <f>SUM(E214:M214)</f>
        <v>44.65</v>
      </c>
      <c r="O214" s="141"/>
      <c r="P214" s="142">
        <v>42</v>
      </c>
      <c r="V214" s="114"/>
      <c r="W214" s="115"/>
      <c r="X214" s="116"/>
      <c r="Y214" s="117"/>
      <c r="Z214" s="117"/>
      <c r="AA214" s="117"/>
      <c r="AB214" s="117"/>
      <c r="AC214" s="117"/>
      <c r="AD214" s="117"/>
      <c r="AE214" s="117"/>
      <c r="AF214" s="117"/>
      <c r="AG214" s="117"/>
      <c r="AH214" s="114"/>
      <c r="AI214" s="117"/>
      <c r="AJ214" s="118"/>
    </row>
    <row r="215" spans="1:36" s="45" customFormat="1" ht="19.5" customHeight="1">
      <c r="A215" s="50" t="s">
        <v>674</v>
      </c>
      <c r="B215" s="58">
        <f>N215</f>
        <v>43.5</v>
      </c>
      <c r="C215" s="55" t="s">
        <v>606</v>
      </c>
      <c r="D215" s="60">
        <v>17103321</v>
      </c>
      <c r="E215" s="63">
        <v>25</v>
      </c>
      <c r="F215" s="63">
        <v>5</v>
      </c>
      <c r="G215" s="63">
        <v>0</v>
      </c>
      <c r="H215" s="63">
        <v>0</v>
      </c>
      <c r="I215" s="63">
        <v>0</v>
      </c>
      <c r="J215" s="63">
        <v>2.5</v>
      </c>
      <c r="K215" s="63">
        <v>5</v>
      </c>
      <c r="L215" s="63">
        <v>1</v>
      </c>
      <c r="M215" s="63">
        <v>5</v>
      </c>
      <c r="N215" s="61">
        <f>SUM(E215:M215)</f>
        <v>43.5</v>
      </c>
      <c r="O215" s="56"/>
      <c r="P215" s="56">
        <v>19</v>
      </c>
    </row>
    <row r="216" spans="1:36" s="45" customFormat="1" ht="19.5" customHeight="1">
      <c r="A216" s="50" t="s">
        <v>674</v>
      </c>
      <c r="B216" s="58">
        <f>N216</f>
        <v>43.5</v>
      </c>
      <c r="C216" s="55" t="s">
        <v>622</v>
      </c>
      <c r="D216" s="60">
        <v>14263263</v>
      </c>
      <c r="E216" s="63">
        <v>25</v>
      </c>
      <c r="F216" s="63">
        <v>5</v>
      </c>
      <c r="G216" s="63">
        <v>0</v>
      </c>
      <c r="H216" s="63">
        <v>0</v>
      </c>
      <c r="I216" s="63">
        <v>0</v>
      </c>
      <c r="J216" s="63">
        <v>2.5</v>
      </c>
      <c r="K216" s="63">
        <v>5</v>
      </c>
      <c r="L216" s="63">
        <v>1</v>
      </c>
      <c r="M216" s="63">
        <v>5</v>
      </c>
      <c r="N216" s="61">
        <f>SUM(E216:M216)</f>
        <v>43.5</v>
      </c>
      <c r="O216" s="56"/>
      <c r="P216" s="56">
        <v>51</v>
      </c>
    </row>
    <row r="217" spans="1:36" s="45" customFormat="1" ht="19.5" customHeight="1">
      <c r="A217" s="50" t="s">
        <v>674</v>
      </c>
      <c r="B217" s="58">
        <v>43.5</v>
      </c>
      <c r="C217" s="55" t="s">
        <v>594</v>
      </c>
      <c r="D217" s="60">
        <v>14263579</v>
      </c>
      <c r="E217" s="63">
        <v>25</v>
      </c>
      <c r="F217" s="63">
        <v>5</v>
      </c>
      <c r="G217" s="63">
        <v>0</v>
      </c>
      <c r="H217" s="63">
        <v>0</v>
      </c>
      <c r="I217" s="63">
        <v>0</v>
      </c>
      <c r="J217" s="63">
        <v>2.5</v>
      </c>
      <c r="K217" s="63">
        <v>5</v>
      </c>
      <c r="L217" s="63">
        <v>1</v>
      </c>
      <c r="M217" s="63">
        <v>5</v>
      </c>
      <c r="N217" s="61">
        <v>43.5</v>
      </c>
      <c r="O217" s="56"/>
      <c r="P217" s="56">
        <v>104</v>
      </c>
    </row>
    <row r="218" spans="1:36" s="45" customFormat="1" ht="19.5" customHeight="1">
      <c r="A218" s="50" t="s">
        <v>674</v>
      </c>
      <c r="B218" s="58">
        <f>N218</f>
        <v>43.5</v>
      </c>
      <c r="C218" s="55" t="s">
        <v>592</v>
      </c>
      <c r="D218" s="60">
        <v>20717761</v>
      </c>
      <c r="E218" s="63">
        <v>25</v>
      </c>
      <c r="F218" s="63">
        <v>5</v>
      </c>
      <c r="G218" s="63">
        <v>0</v>
      </c>
      <c r="H218" s="63">
        <v>0</v>
      </c>
      <c r="I218" s="63">
        <v>0</v>
      </c>
      <c r="J218" s="63">
        <v>2.5</v>
      </c>
      <c r="K218" s="63">
        <v>5</v>
      </c>
      <c r="L218" s="63">
        <v>1</v>
      </c>
      <c r="M218" s="63">
        <v>5</v>
      </c>
      <c r="N218" s="61">
        <f>SUM(E218:M218)</f>
        <v>43.5</v>
      </c>
      <c r="O218" s="56"/>
      <c r="P218" s="56">
        <v>72</v>
      </c>
    </row>
    <row r="219" spans="1:36" s="45" customFormat="1" ht="19.5" customHeight="1">
      <c r="A219" s="50" t="s">
        <v>674</v>
      </c>
      <c r="B219" s="58">
        <f>N219</f>
        <v>43.15</v>
      </c>
      <c r="C219" s="55" t="s">
        <v>774</v>
      </c>
      <c r="D219" s="60">
        <v>26252408</v>
      </c>
      <c r="E219" s="63">
        <v>25</v>
      </c>
      <c r="F219" s="63">
        <v>3</v>
      </c>
      <c r="G219" s="63">
        <v>0</v>
      </c>
      <c r="H219" s="63">
        <v>2.4</v>
      </c>
      <c r="I219" s="63">
        <v>0</v>
      </c>
      <c r="J219" s="63">
        <v>2.25</v>
      </c>
      <c r="K219" s="63">
        <v>4.5</v>
      </c>
      <c r="L219" s="63">
        <v>1</v>
      </c>
      <c r="M219" s="63">
        <v>5</v>
      </c>
      <c r="N219" s="61">
        <f>SUM(E219:M219)</f>
        <v>43.15</v>
      </c>
      <c r="O219" s="56"/>
      <c r="P219" s="56">
        <v>41</v>
      </c>
    </row>
    <row r="220" spans="1:36" s="45" customFormat="1" ht="19.5" customHeight="1">
      <c r="A220" s="50" t="s">
        <v>674</v>
      </c>
      <c r="B220" s="58">
        <v>42.5</v>
      </c>
      <c r="C220" s="55" t="s">
        <v>867</v>
      </c>
      <c r="D220" s="60">
        <v>18085433</v>
      </c>
      <c r="E220" s="63">
        <v>25</v>
      </c>
      <c r="F220" s="63">
        <v>5</v>
      </c>
      <c r="G220" s="63">
        <v>0</v>
      </c>
      <c r="H220" s="63">
        <v>0</v>
      </c>
      <c r="I220" s="63">
        <v>0</v>
      </c>
      <c r="J220" s="63">
        <v>2.5</v>
      </c>
      <c r="K220" s="63">
        <v>5</v>
      </c>
      <c r="L220" s="63">
        <v>0</v>
      </c>
      <c r="M220" s="63">
        <v>5</v>
      </c>
      <c r="N220" s="61">
        <f>SUM(E220:M220)</f>
        <v>42.5</v>
      </c>
      <c r="O220" s="56"/>
      <c r="P220" s="56">
        <v>118</v>
      </c>
    </row>
    <row r="221" spans="1:36" s="45" customFormat="1" ht="19.5" customHeight="1">
      <c r="A221" s="50" t="s">
        <v>674</v>
      </c>
      <c r="B221" s="58">
        <f>N221</f>
        <v>36.35</v>
      </c>
      <c r="C221" s="55" t="s">
        <v>910</v>
      </c>
      <c r="D221" s="60">
        <v>4980606</v>
      </c>
      <c r="E221" s="63">
        <v>25</v>
      </c>
      <c r="F221" s="63">
        <v>3</v>
      </c>
      <c r="G221" s="63">
        <v>0</v>
      </c>
      <c r="H221" s="63">
        <v>0.6</v>
      </c>
      <c r="I221" s="63">
        <v>0</v>
      </c>
      <c r="J221" s="63">
        <v>2.25</v>
      </c>
      <c r="K221" s="63">
        <v>4.5</v>
      </c>
      <c r="L221" s="63">
        <v>1</v>
      </c>
      <c r="M221" s="63">
        <v>0</v>
      </c>
      <c r="N221" s="61">
        <f>SUM(E221:M221)</f>
        <v>36.35</v>
      </c>
      <c r="O221" s="56"/>
      <c r="P221" s="56">
        <v>55</v>
      </c>
    </row>
    <row r="222" spans="1:36" s="45" customFormat="1" ht="19.5" customHeight="1">
      <c r="A222" s="50" t="s">
        <v>674</v>
      </c>
      <c r="B222" s="58">
        <f>N222</f>
        <v>33</v>
      </c>
      <c r="C222" s="55" t="s">
        <v>750</v>
      </c>
      <c r="D222" s="60">
        <v>29258760</v>
      </c>
      <c r="E222" s="63">
        <v>25</v>
      </c>
      <c r="F222" s="63">
        <v>3</v>
      </c>
      <c r="G222" s="63">
        <v>0</v>
      </c>
      <c r="H222" s="63">
        <v>0</v>
      </c>
      <c r="I222" s="63">
        <v>0</v>
      </c>
      <c r="J222" s="63">
        <v>0</v>
      </c>
      <c r="K222" s="63">
        <v>0</v>
      </c>
      <c r="L222" s="63">
        <v>0</v>
      </c>
      <c r="M222" s="63">
        <v>5</v>
      </c>
      <c r="N222" s="61">
        <f>SUM(E222:M222)</f>
        <v>33</v>
      </c>
      <c r="O222" s="56"/>
      <c r="P222" s="56">
        <v>106</v>
      </c>
    </row>
    <row r="223" spans="1:36" s="45" customFormat="1" ht="19.5" customHeight="1">
      <c r="A223" s="50" t="s">
        <v>674</v>
      </c>
      <c r="B223" s="58">
        <v>26.25</v>
      </c>
      <c r="C223" s="55" t="s">
        <v>854</v>
      </c>
      <c r="D223" s="60">
        <v>17881127</v>
      </c>
      <c r="E223" s="63">
        <v>25</v>
      </c>
      <c r="F223" s="63"/>
      <c r="G223" s="63"/>
      <c r="H223" s="63"/>
      <c r="I223" s="63"/>
      <c r="J223" s="63">
        <v>0.25</v>
      </c>
      <c r="K223" s="63" t="s">
        <v>852</v>
      </c>
      <c r="L223" s="63">
        <v>0.5</v>
      </c>
      <c r="M223" s="63">
        <v>0</v>
      </c>
      <c r="N223" s="61">
        <v>26.25</v>
      </c>
      <c r="O223" s="56"/>
      <c r="P223" s="56">
        <v>86</v>
      </c>
    </row>
    <row r="224" spans="1:36" s="80" customFormat="1" ht="30.75" customHeight="1">
      <c r="A224" s="64" t="s">
        <v>673</v>
      </c>
      <c r="B224" s="196" t="s">
        <v>264</v>
      </c>
      <c r="C224" s="197"/>
      <c r="D224" s="197"/>
      <c r="E224" s="197"/>
      <c r="F224" s="197"/>
      <c r="G224" s="197"/>
      <c r="H224" s="197"/>
      <c r="I224" s="197"/>
      <c r="J224" s="197"/>
      <c r="K224" s="197"/>
      <c r="L224" s="197"/>
      <c r="M224" s="197"/>
      <c r="N224" s="197"/>
      <c r="O224" s="197"/>
      <c r="P224" s="198"/>
    </row>
    <row r="225" spans="1:36" s="81" customFormat="1" ht="36.75" customHeight="1">
      <c r="A225" s="68" t="s">
        <v>0</v>
      </c>
      <c r="B225" s="69" t="s">
        <v>571</v>
      </c>
      <c r="C225" s="70" t="s">
        <v>2</v>
      </c>
      <c r="D225" s="71" t="s">
        <v>3</v>
      </c>
      <c r="E225" s="72" t="s">
        <v>4</v>
      </c>
      <c r="F225" s="72" t="s">
        <v>5</v>
      </c>
      <c r="G225" s="72" t="s">
        <v>6</v>
      </c>
      <c r="H225" s="72" t="s">
        <v>7</v>
      </c>
      <c r="I225" s="72" t="s">
        <v>8</v>
      </c>
      <c r="J225" s="72" t="s">
        <v>9</v>
      </c>
      <c r="K225" s="72" t="s">
        <v>10</v>
      </c>
      <c r="L225" s="69" t="s">
        <v>12</v>
      </c>
      <c r="M225" s="69" t="s">
        <v>570</v>
      </c>
      <c r="N225" s="69" t="s">
        <v>11</v>
      </c>
      <c r="O225" s="73"/>
      <c r="P225" s="74" t="s">
        <v>1</v>
      </c>
      <c r="V225" s="86"/>
      <c r="W225" s="87"/>
      <c r="X225" s="88"/>
      <c r="Y225" s="89"/>
      <c r="Z225" s="89"/>
      <c r="AA225" s="89"/>
      <c r="AB225" s="89"/>
      <c r="AC225" s="89"/>
      <c r="AD225" s="89"/>
      <c r="AE225" s="89"/>
      <c r="AF225" s="89"/>
      <c r="AG225" s="89"/>
      <c r="AH225" s="86"/>
      <c r="AI225" s="89"/>
      <c r="AJ225" s="90"/>
    </row>
    <row r="226" spans="1:36" s="47" customFormat="1" ht="19.5" customHeight="1">
      <c r="A226" s="53" t="s">
        <v>673</v>
      </c>
      <c r="B226" s="58">
        <f>N226</f>
        <v>44.65</v>
      </c>
      <c r="C226" s="55" t="s">
        <v>770</v>
      </c>
      <c r="D226" s="60">
        <v>23098089</v>
      </c>
      <c r="E226" s="63">
        <v>25</v>
      </c>
      <c r="F226" s="63">
        <v>3</v>
      </c>
      <c r="G226" s="63">
        <v>0</v>
      </c>
      <c r="H226" s="63">
        <v>0.9</v>
      </c>
      <c r="I226" s="63">
        <v>6</v>
      </c>
      <c r="J226" s="63">
        <v>1.25</v>
      </c>
      <c r="K226" s="63">
        <v>2.5</v>
      </c>
      <c r="L226" s="63">
        <v>1</v>
      </c>
      <c r="M226" s="63">
        <v>5</v>
      </c>
      <c r="N226" s="61">
        <f>SUM(E226:M226)</f>
        <v>44.65</v>
      </c>
      <c r="O226" s="141"/>
      <c r="P226" s="142">
        <v>42</v>
      </c>
      <c r="V226" s="114"/>
      <c r="W226" s="115"/>
      <c r="X226" s="116"/>
      <c r="Y226" s="117"/>
      <c r="Z226" s="117"/>
      <c r="AA226" s="117"/>
      <c r="AB226" s="117"/>
      <c r="AC226" s="117"/>
      <c r="AD226" s="117"/>
      <c r="AE226" s="117"/>
      <c r="AF226" s="117"/>
      <c r="AG226" s="117"/>
      <c r="AH226" s="114"/>
      <c r="AI226" s="117"/>
      <c r="AJ226" s="118"/>
    </row>
    <row r="227" spans="1:36" s="45" customFormat="1" ht="19.5" customHeight="1">
      <c r="A227" s="50" t="s">
        <v>673</v>
      </c>
      <c r="B227" s="58">
        <f>N227</f>
        <v>43.5</v>
      </c>
      <c r="C227" s="55" t="s">
        <v>622</v>
      </c>
      <c r="D227" s="60">
        <v>14263263</v>
      </c>
      <c r="E227" s="63">
        <v>25</v>
      </c>
      <c r="F227" s="63">
        <v>5</v>
      </c>
      <c r="G227" s="63">
        <v>0</v>
      </c>
      <c r="H227" s="63">
        <v>0</v>
      </c>
      <c r="I227" s="63">
        <v>0</v>
      </c>
      <c r="J227" s="63">
        <v>2.5</v>
      </c>
      <c r="K227" s="63">
        <v>5</v>
      </c>
      <c r="L227" s="63">
        <v>1</v>
      </c>
      <c r="M227" s="63">
        <v>5</v>
      </c>
      <c r="N227" s="61">
        <f>SUM(E227:M227)</f>
        <v>43.5</v>
      </c>
      <c r="O227" s="56"/>
      <c r="P227" s="56">
        <v>51</v>
      </c>
    </row>
    <row r="228" spans="1:36" s="45" customFormat="1" ht="19.5" customHeight="1">
      <c r="A228" s="50" t="s">
        <v>673</v>
      </c>
      <c r="B228" s="58">
        <v>43.5</v>
      </c>
      <c r="C228" s="55" t="s">
        <v>594</v>
      </c>
      <c r="D228" s="60">
        <v>14263579</v>
      </c>
      <c r="E228" s="63">
        <v>25</v>
      </c>
      <c r="F228" s="63">
        <v>5</v>
      </c>
      <c r="G228" s="63">
        <v>0</v>
      </c>
      <c r="H228" s="63">
        <v>0</v>
      </c>
      <c r="I228" s="63">
        <v>0</v>
      </c>
      <c r="J228" s="63">
        <v>2.5</v>
      </c>
      <c r="K228" s="63">
        <v>5</v>
      </c>
      <c r="L228" s="63">
        <v>1</v>
      </c>
      <c r="M228" s="63">
        <v>5</v>
      </c>
      <c r="N228" s="61">
        <v>43.5</v>
      </c>
      <c r="O228" s="56"/>
      <c r="P228" s="56">
        <v>104</v>
      </c>
    </row>
    <row r="229" spans="1:36" s="45" customFormat="1" ht="19.5" customHeight="1">
      <c r="A229" s="50" t="s">
        <v>673</v>
      </c>
      <c r="B229" s="58">
        <f>N229</f>
        <v>43.5</v>
      </c>
      <c r="C229" s="55" t="s">
        <v>606</v>
      </c>
      <c r="D229" s="60">
        <v>17103321</v>
      </c>
      <c r="E229" s="63">
        <v>25</v>
      </c>
      <c r="F229" s="63">
        <v>5</v>
      </c>
      <c r="G229" s="63">
        <v>0</v>
      </c>
      <c r="H229" s="63">
        <v>0</v>
      </c>
      <c r="I229" s="63">
        <v>0</v>
      </c>
      <c r="J229" s="63">
        <v>2.5</v>
      </c>
      <c r="K229" s="63">
        <v>5</v>
      </c>
      <c r="L229" s="63">
        <v>1</v>
      </c>
      <c r="M229" s="63">
        <v>5</v>
      </c>
      <c r="N229" s="61">
        <f>SUM(E229:M229)</f>
        <v>43.5</v>
      </c>
      <c r="O229" s="56"/>
      <c r="P229" s="56">
        <v>66</v>
      </c>
    </row>
    <row r="230" spans="1:36" s="45" customFormat="1" ht="19.5" customHeight="1">
      <c r="A230" s="50" t="s">
        <v>673</v>
      </c>
      <c r="B230" s="58">
        <f>N230</f>
        <v>43.5</v>
      </c>
      <c r="C230" s="55" t="s">
        <v>592</v>
      </c>
      <c r="D230" s="60">
        <v>20717761</v>
      </c>
      <c r="E230" s="63">
        <v>25</v>
      </c>
      <c r="F230" s="63">
        <v>5</v>
      </c>
      <c r="G230" s="63">
        <v>0</v>
      </c>
      <c r="H230" s="63">
        <v>0</v>
      </c>
      <c r="I230" s="63">
        <v>0</v>
      </c>
      <c r="J230" s="63">
        <v>2.5</v>
      </c>
      <c r="K230" s="63">
        <v>5</v>
      </c>
      <c r="L230" s="63">
        <v>1</v>
      </c>
      <c r="M230" s="63">
        <v>5</v>
      </c>
      <c r="N230" s="61">
        <f>SUM(E230:M230)</f>
        <v>43.5</v>
      </c>
      <c r="O230" s="56"/>
      <c r="P230" s="56">
        <v>72</v>
      </c>
    </row>
    <row r="231" spans="1:36" s="45" customFormat="1" ht="19.5" customHeight="1">
      <c r="A231" s="50" t="s">
        <v>673</v>
      </c>
      <c r="B231" s="58">
        <v>42.5</v>
      </c>
      <c r="C231" s="55" t="s">
        <v>867</v>
      </c>
      <c r="D231" s="60">
        <v>18085433</v>
      </c>
      <c r="E231" s="63">
        <v>25</v>
      </c>
      <c r="F231" s="63">
        <v>5</v>
      </c>
      <c r="G231" s="63">
        <v>0</v>
      </c>
      <c r="H231" s="63">
        <v>0</v>
      </c>
      <c r="I231" s="63">
        <v>0</v>
      </c>
      <c r="J231" s="63">
        <v>2.5</v>
      </c>
      <c r="K231" s="63">
        <v>5</v>
      </c>
      <c r="L231" s="63">
        <v>0</v>
      </c>
      <c r="M231" s="63">
        <v>5</v>
      </c>
      <c r="N231" s="61">
        <f>SUM(E231:M231)</f>
        <v>42.5</v>
      </c>
      <c r="O231" s="56"/>
      <c r="P231" s="56">
        <v>118</v>
      </c>
    </row>
    <row r="232" spans="1:36" s="45" customFormat="1" ht="19.5" customHeight="1">
      <c r="A232" s="50" t="s">
        <v>673</v>
      </c>
      <c r="B232" s="58">
        <f>N232</f>
        <v>36.35</v>
      </c>
      <c r="C232" s="55" t="s">
        <v>910</v>
      </c>
      <c r="D232" s="60">
        <v>4980606</v>
      </c>
      <c r="E232" s="63">
        <v>25</v>
      </c>
      <c r="F232" s="63">
        <v>3</v>
      </c>
      <c r="G232" s="63">
        <v>0</v>
      </c>
      <c r="H232" s="63">
        <v>0.6</v>
      </c>
      <c r="I232" s="63">
        <v>0</v>
      </c>
      <c r="J232" s="63">
        <v>2.25</v>
      </c>
      <c r="K232" s="63">
        <v>4.5</v>
      </c>
      <c r="L232" s="63">
        <v>1</v>
      </c>
      <c r="M232" s="63">
        <v>0</v>
      </c>
      <c r="N232" s="61">
        <f>SUM(E232:M232)</f>
        <v>36.35</v>
      </c>
      <c r="O232" s="56"/>
      <c r="P232" s="56">
        <v>55</v>
      </c>
    </row>
    <row r="233" spans="1:36" s="45" customFormat="1" ht="19.5" customHeight="1">
      <c r="A233" s="50" t="s">
        <v>673</v>
      </c>
      <c r="B233" s="58">
        <v>33.1</v>
      </c>
      <c r="C233" s="55" t="s">
        <v>851</v>
      </c>
      <c r="D233" s="60">
        <v>16145000</v>
      </c>
      <c r="E233" s="63">
        <v>25</v>
      </c>
      <c r="F233" s="63">
        <v>5</v>
      </c>
      <c r="G233" s="63">
        <v>0</v>
      </c>
      <c r="H233" s="63">
        <v>0.6</v>
      </c>
      <c r="I233" s="63">
        <v>0</v>
      </c>
      <c r="J233" s="63">
        <v>0.5</v>
      </c>
      <c r="K233" s="63">
        <v>1</v>
      </c>
      <c r="L233" s="63">
        <v>1</v>
      </c>
      <c r="M233" s="63">
        <v>0</v>
      </c>
      <c r="N233" s="61">
        <v>33.1</v>
      </c>
      <c r="O233" s="56"/>
      <c r="P233" s="56">
        <v>46</v>
      </c>
    </row>
    <row r="234" spans="1:36" s="45" customFormat="1" ht="19.5" customHeight="1">
      <c r="A234" s="50" t="s">
        <v>673</v>
      </c>
      <c r="B234" s="58">
        <f>N234</f>
        <v>33</v>
      </c>
      <c r="C234" s="55" t="s">
        <v>750</v>
      </c>
      <c r="D234" s="60">
        <v>29258760</v>
      </c>
      <c r="E234" s="63">
        <v>25</v>
      </c>
      <c r="F234" s="63">
        <v>3</v>
      </c>
      <c r="G234" s="63">
        <v>0</v>
      </c>
      <c r="H234" s="63">
        <v>0</v>
      </c>
      <c r="I234" s="63">
        <v>0</v>
      </c>
      <c r="J234" s="63">
        <v>0</v>
      </c>
      <c r="K234" s="63">
        <v>0</v>
      </c>
      <c r="L234" s="63">
        <v>0</v>
      </c>
      <c r="M234" s="63">
        <v>5</v>
      </c>
      <c r="N234" s="61">
        <f>SUM(E234:M234)</f>
        <v>33</v>
      </c>
      <c r="O234" s="56"/>
      <c r="P234" s="56">
        <v>106</v>
      </c>
    </row>
    <row r="235" spans="1:36" s="45" customFormat="1" ht="19.5" customHeight="1">
      <c r="A235" s="50" t="s">
        <v>673</v>
      </c>
      <c r="B235" s="58">
        <v>26.25</v>
      </c>
      <c r="C235" s="55" t="s">
        <v>854</v>
      </c>
      <c r="D235" s="60">
        <v>17881127</v>
      </c>
      <c r="E235" s="63">
        <v>25</v>
      </c>
      <c r="F235" s="63">
        <v>0</v>
      </c>
      <c r="G235" s="63">
        <v>0</v>
      </c>
      <c r="H235" s="63">
        <v>0</v>
      </c>
      <c r="I235" s="63">
        <v>0</v>
      </c>
      <c r="J235" s="63">
        <v>0.25</v>
      </c>
      <c r="K235" s="63" t="s">
        <v>852</v>
      </c>
      <c r="L235" s="63">
        <v>0.5</v>
      </c>
      <c r="M235" s="63">
        <v>0</v>
      </c>
      <c r="N235" s="61">
        <v>26.25</v>
      </c>
      <c r="O235" s="56"/>
      <c r="P235" s="56">
        <v>86</v>
      </c>
    </row>
    <row r="236" spans="1:36" s="80" customFormat="1" ht="30.75" customHeight="1">
      <c r="A236" s="64" t="s">
        <v>734</v>
      </c>
      <c r="B236" s="196" t="s">
        <v>735</v>
      </c>
      <c r="C236" s="197"/>
      <c r="D236" s="197"/>
      <c r="E236" s="197"/>
      <c r="F236" s="197"/>
      <c r="G236" s="197"/>
      <c r="H236" s="197"/>
      <c r="I236" s="197"/>
      <c r="J236" s="197"/>
      <c r="K236" s="197"/>
      <c r="L236" s="197"/>
      <c r="M236" s="197"/>
      <c r="N236" s="197"/>
      <c r="O236" s="197"/>
      <c r="P236" s="198"/>
    </row>
    <row r="237" spans="1:36" s="81" customFormat="1" ht="38.25" customHeight="1">
      <c r="A237" s="68" t="s">
        <v>0</v>
      </c>
      <c r="B237" s="69" t="s">
        <v>571</v>
      </c>
      <c r="C237" s="70" t="s">
        <v>2</v>
      </c>
      <c r="D237" s="71" t="s">
        <v>3</v>
      </c>
      <c r="E237" s="72" t="s">
        <v>4</v>
      </c>
      <c r="F237" s="72" t="s">
        <v>5</v>
      </c>
      <c r="G237" s="72" t="s">
        <v>6</v>
      </c>
      <c r="H237" s="72" t="s">
        <v>7</v>
      </c>
      <c r="I237" s="72" t="s">
        <v>8</v>
      </c>
      <c r="J237" s="72" t="s">
        <v>9</v>
      </c>
      <c r="K237" s="72" t="s">
        <v>10</v>
      </c>
      <c r="L237" s="69" t="s">
        <v>12</v>
      </c>
      <c r="M237" s="69" t="s">
        <v>570</v>
      </c>
      <c r="N237" s="69" t="s">
        <v>11</v>
      </c>
      <c r="O237" s="73"/>
      <c r="P237" s="74" t="s">
        <v>1</v>
      </c>
      <c r="V237" s="86"/>
      <c r="W237" s="87"/>
      <c r="X237" s="88"/>
      <c r="Y237" s="89"/>
      <c r="Z237" s="89"/>
      <c r="AA237" s="89"/>
      <c r="AB237" s="89"/>
      <c r="AC237" s="89"/>
      <c r="AD237" s="89"/>
      <c r="AE237" s="89"/>
      <c r="AF237" s="89"/>
      <c r="AG237" s="89"/>
      <c r="AH237" s="86"/>
      <c r="AI237" s="89"/>
      <c r="AJ237" s="90"/>
    </row>
    <row r="238" spans="1:36" s="45" customFormat="1" ht="19.5" customHeight="1">
      <c r="A238" s="50" t="s">
        <v>734</v>
      </c>
      <c r="B238" s="58">
        <f>N238</f>
        <v>43.5</v>
      </c>
      <c r="C238" s="55" t="s">
        <v>606</v>
      </c>
      <c r="D238" s="60">
        <v>17103321</v>
      </c>
      <c r="E238" s="63">
        <v>25</v>
      </c>
      <c r="F238" s="63">
        <v>5</v>
      </c>
      <c r="G238" s="63">
        <v>0</v>
      </c>
      <c r="H238" s="63">
        <v>0</v>
      </c>
      <c r="I238" s="63">
        <v>0</v>
      </c>
      <c r="J238" s="63">
        <v>2.5</v>
      </c>
      <c r="K238" s="63">
        <v>5</v>
      </c>
      <c r="L238" s="63">
        <v>1</v>
      </c>
      <c r="M238" s="63">
        <v>5</v>
      </c>
      <c r="N238" s="61">
        <f>SUM(E238:M238)</f>
        <v>43.5</v>
      </c>
      <c r="O238" s="56"/>
      <c r="P238" s="56">
        <v>66</v>
      </c>
    </row>
    <row r="239" spans="1:36" s="45" customFormat="1" ht="19.5" customHeight="1">
      <c r="A239" s="50" t="s">
        <v>734</v>
      </c>
      <c r="B239" s="58">
        <v>42.5</v>
      </c>
      <c r="C239" s="55" t="s">
        <v>867</v>
      </c>
      <c r="D239" s="60">
        <v>18085433</v>
      </c>
      <c r="E239" s="63">
        <v>25</v>
      </c>
      <c r="F239" s="63">
        <v>5</v>
      </c>
      <c r="G239" s="63">
        <v>0</v>
      </c>
      <c r="H239" s="63">
        <v>0</v>
      </c>
      <c r="I239" s="63">
        <v>0</v>
      </c>
      <c r="J239" s="63">
        <v>2.5</v>
      </c>
      <c r="K239" s="63">
        <v>5</v>
      </c>
      <c r="L239" s="63">
        <v>0</v>
      </c>
      <c r="M239" s="63">
        <v>5</v>
      </c>
      <c r="N239" s="61">
        <f>SUM(E239:M239)</f>
        <v>42.5</v>
      </c>
      <c r="O239" s="56"/>
      <c r="P239" s="56">
        <v>118</v>
      </c>
    </row>
    <row r="240" spans="1:36" s="45" customFormat="1" ht="19.5" customHeight="1">
      <c r="A240" s="50" t="s">
        <v>734</v>
      </c>
      <c r="B240" s="58">
        <f>N240</f>
        <v>38.5</v>
      </c>
      <c r="C240" s="55" t="s">
        <v>639</v>
      </c>
      <c r="D240" s="60">
        <v>28282292</v>
      </c>
      <c r="E240" s="63">
        <v>25</v>
      </c>
      <c r="F240" s="63">
        <v>5</v>
      </c>
      <c r="G240" s="63">
        <v>0</v>
      </c>
      <c r="H240" s="63">
        <v>0</v>
      </c>
      <c r="I240" s="63">
        <v>0</v>
      </c>
      <c r="J240" s="63">
        <v>2.5</v>
      </c>
      <c r="K240" s="63">
        <v>5</v>
      </c>
      <c r="L240" s="63">
        <v>1</v>
      </c>
      <c r="M240" s="63">
        <v>0</v>
      </c>
      <c r="N240" s="61">
        <f>SUM(E240:M240)</f>
        <v>38.5</v>
      </c>
      <c r="O240" s="56"/>
      <c r="P240" s="56">
        <v>114</v>
      </c>
    </row>
    <row r="241" spans="1:36" s="80" customFormat="1" ht="30.75" customHeight="1">
      <c r="A241" s="64" t="s">
        <v>911</v>
      </c>
      <c r="B241" s="196" t="s">
        <v>912</v>
      </c>
      <c r="C241" s="197"/>
      <c r="D241" s="197"/>
      <c r="E241" s="197"/>
      <c r="F241" s="197"/>
      <c r="G241" s="197"/>
      <c r="H241" s="197"/>
      <c r="I241" s="197"/>
      <c r="J241" s="197"/>
      <c r="K241" s="197"/>
      <c r="L241" s="197"/>
      <c r="M241" s="197"/>
      <c r="N241" s="197"/>
      <c r="O241" s="197"/>
      <c r="P241" s="198"/>
    </row>
    <row r="242" spans="1:36" s="81" customFormat="1" ht="38.25" customHeight="1">
      <c r="A242" s="68" t="s">
        <v>0</v>
      </c>
      <c r="B242" s="69" t="s">
        <v>571</v>
      </c>
      <c r="C242" s="70" t="s">
        <v>2</v>
      </c>
      <c r="D242" s="71" t="s">
        <v>3</v>
      </c>
      <c r="E242" s="72" t="s">
        <v>4</v>
      </c>
      <c r="F242" s="72" t="s">
        <v>5</v>
      </c>
      <c r="G242" s="72" t="s">
        <v>6</v>
      </c>
      <c r="H242" s="72" t="s">
        <v>7</v>
      </c>
      <c r="I242" s="72" t="s">
        <v>8</v>
      </c>
      <c r="J242" s="72" t="s">
        <v>9</v>
      </c>
      <c r="K242" s="72" t="s">
        <v>10</v>
      </c>
      <c r="L242" s="69" t="s">
        <v>12</v>
      </c>
      <c r="M242" s="69" t="s">
        <v>570</v>
      </c>
      <c r="N242" s="69" t="s">
        <v>11</v>
      </c>
      <c r="O242" s="73"/>
      <c r="P242" s="74" t="s">
        <v>1</v>
      </c>
      <c r="V242" s="86"/>
      <c r="W242" s="87"/>
      <c r="X242" s="88"/>
      <c r="Y242" s="89"/>
      <c r="Z242" s="89"/>
      <c r="AA242" s="89"/>
      <c r="AB242" s="89"/>
      <c r="AC242" s="89"/>
      <c r="AD242" s="89"/>
      <c r="AE242" s="89"/>
      <c r="AF242" s="89"/>
      <c r="AG242" s="89"/>
      <c r="AH242" s="86"/>
      <c r="AI242" s="89"/>
      <c r="AJ242" s="90"/>
    </row>
    <row r="243" spans="1:36" s="45" customFormat="1" ht="19.5" customHeight="1">
      <c r="A243" s="50" t="s">
        <v>911</v>
      </c>
      <c r="B243" s="58">
        <f>N243</f>
        <v>43.8</v>
      </c>
      <c r="C243" s="55" t="s">
        <v>622</v>
      </c>
      <c r="D243" s="60">
        <v>14263263</v>
      </c>
      <c r="E243" s="63">
        <v>25</v>
      </c>
      <c r="F243" s="63">
        <v>5</v>
      </c>
      <c r="G243" s="63">
        <v>0</v>
      </c>
      <c r="H243" s="63">
        <v>0.3</v>
      </c>
      <c r="I243" s="63">
        <v>0</v>
      </c>
      <c r="J243" s="63">
        <v>2.5</v>
      </c>
      <c r="K243" s="63">
        <v>5</v>
      </c>
      <c r="L243" s="63">
        <v>1</v>
      </c>
      <c r="M243" s="63">
        <v>5</v>
      </c>
      <c r="N243" s="61">
        <f>SUM(E243:M243)</f>
        <v>43.8</v>
      </c>
      <c r="O243" s="56"/>
      <c r="P243" s="56">
        <v>51</v>
      </c>
    </row>
    <row r="244" spans="1:36" s="80" customFormat="1" ht="30.75" customHeight="1">
      <c r="A244" s="64" t="s">
        <v>731</v>
      </c>
      <c r="B244" s="196" t="s">
        <v>284</v>
      </c>
      <c r="C244" s="197"/>
      <c r="D244" s="197"/>
      <c r="E244" s="197"/>
      <c r="F244" s="197"/>
      <c r="G244" s="197"/>
      <c r="H244" s="197"/>
      <c r="I244" s="197"/>
      <c r="J244" s="197"/>
      <c r="K244" s="197"/>
      <c r="L244" s="197"/>
      <c r="M244" s="197"/>
      <c r="N244" s="197"/>
      <c r="O244" s="197"/>
      <c r="P244" s="198"/>
    </row>
    <row r="245" spans="1:36" s="81" customFormat="1" ht="38.25" customHeight="1">
      <c r="A245" s="68" t="s">
        <v>0</v>
      </c>
      <c r="B245" s="69" t="s">
        <v>571</v>
      </c>
      <c r="C245" s="70" t="s">
        <v>2</v>
      </c>
      <c r="D245" s="71" t="s">
        <v>3</v>
      </c>
      <c r="E245" s="72" t="s">
        <v>4</v>
      </c>
      <c r="F245" s="72" t="s">
        <v>5</v>
      </c>
      <c r="G245" s="72" t="s">
        <v>6</v>
      </c>
      <c r="H245" s="72" t="s">
        <v>7</v>
      </c>
      <c r="I245" s="72" t="s">
        <v>8</v>
      </c>
      <c r="J245" s="72" t="s">
        <v>9</v>
      </c>
      <c r="K245" s="72" t="s">
        <v>10</v>
      </c>
      <c r="L245" s="69" t="s">
        <v>12</v>
      </c>
      <c r="M245" s="69" t="s">
        <v>570</v>
      </c>
      <c r="N245" s="69" t="s">
        <v>11</v>
      </c>
      <c r="O245" s="73"/>
      <c r="P245" s="74" t="s">
        <v>1</v>
      </c>
      <c r="V245" s="86"/>
      <c r="W245" s="87"/>
      <c r="X245" s="88"/>
      <c r="Y245" s="89"/>
      <c r="Z245" s="89"/>
      <c r="AA245" s="89"/>
      <c r="AB245" s="89"/>
      <c r="AC245" s="89"/>
      <c r="AD245" s="89"/>
      <c r="AE245" s="89"/>
      <c r="AF245" s="89"/>
      <c r="AG245" s="89"/>
      <c r="AH245" s="86"/>
      <c r="AI245" s="89"/>
      <c r="AJ245" s="90"/>
    </row>
    <row r="246" spans="1:36" s="47" customFormat="1" ht="19.5" customHeight="1">
      <c r="A246" s="53" t="s">
        <v>731</v>
      </c>
      <c r="B246" s="58">
        <f>N246</f>
        <v>44.65</v>
      </c>
      <c r="C246" s="55" t="s">
        <v>770</v>
      </c>
      <c r="D246" s="60">
        <v>23098089</v>
      </c>
      <c r="E246" s="63">
        <v>25</v>
      </c>
      <c r="F246" s="63">
        <v>3</v>
      </c>
      <c r="G246" s="63">
        <v>0</v>
      </c>
      <c r="H246" s="63">
        <v>0.9</v>
      </c>
      <c r="I246" s="63">
        <v>6</v>
      </c>
      <c r="J246" s="63">
        <v>1.25</v>
      </c>
      <c r="K246" s="63">
        <v>2.5</v>
      </c>
      <c r="L246" s="63">
        <v>1</v>
      </c>
      <c r="M246" s="63">
        <v>5</v>
      </c>
      <c r="N246" s="61">
        <f>SUM(E246:M246)</f>
        <v>44.65</v>
      </c>
      <c r="O246" s="141"/>
      <c r="P246" s="142">
        <v>42</v>
      </c>
      <c r="V246" s="114"/>
      <c r="W246" s="115"/>
      <c r="X246" s="116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4"/>
      <c r="AI246" s="117"/>
      <c r="AJ246" s="118"/>
    </row>
    <row r="247" spans="1:36" s="45" customFormat="1" ht="19.5" customHeight="1">
      <c r="A247" s="50" t="s">
        <v>731</v>
      </c>
      <c r="B247" s="58">
        <f>N247</f>
        <v>43.15</v>
      </c>
      <c r="C247" s="55" t="s">
        <v>774</v>
      </c>
      <c r="D247" s="60">
        <v>26252408</v>
      </c>
      <c r="E247" s="63">
        <v>25</v>
      </c>
      <c r="F247" s="63">
        <v>3</v>
      </c>
      <c r="G247" s="63">
        <v>0</v>
      </c>
      <c r="H247" s="63">
        <v>2.4</v>
      </c>
      <c r="I247" s="63">
        <v>0</v>
      </c>
      <c r="J247" s="63">
        <v>2.25</v>
      </c>
      <c r="K247" s="63">
        <v>4.5</v>
      </c>
      <c r="L247" s="63">
        <v>1</v>
      </c>
      <c r="M247" s="63">
        <v>5</v>
      </c>
      <c r="N247" s="61">
        <f>SUM(E247:M247)</f>
        <v>43.15</v>
      </c>
      <c r="O247" s="56"/>
      <c r="P247" s="56">
        <v>82</v>
      </c>
    </row>
    <row r="248" spans="1:36" s="80" customFormat="1" ht="30.75" customHeight="1">
      <c r="A248" s="64" t="s">
        <v>801</v>
      </c>
      <c r="B248" s="196" t="s">
        <v>800</v>
      </c>
      <c r="C248" s="197"/>
      <c r="D248" s="197"/>
      <c r="E248" s="197"/>
      <c r="F248" s="197"/>
      <c r="G248" s="197"/>
      <c r="H248" s="197"/>
      <c r="I248" s="197"/>
      <c r="J248" s="197"/>
      <c r="K248" s="197"/>
      <c r="L248" s="197"/>
      <c r="M248" s="197"/>
      <c r="N248" s="197"/>
      <c r="O248" s="197"/>
      <c r="P248" s="198"/>
    </row>
    <row r="249" spans="1:36" s="81" customFormat="1" ht="38.25" customHeight="1">
      <c r="A249" s="68" t="s">
        <v>0</v>
      </c>
      <c r="B249" s="69" t="s">
        <v>571</v>
      </c>
      <c r="C249" s="70" t="s">
        <v>2</v>
      </c>
      <c r="D249" s="71" t="s">
        <v>3</v>
      </c>
      <c r="E249" s="72" t="s">
        <v>4</v>
      </c>
      <c r="F249" s="72" t="s">
        <v>5</v>
      </c>
      <c r="G249" s="72" t="s">
        <v>6</v>
      </c>
      <c r="H249" s="72" t="s">
        <v>7</v>
      </c>
      <c r="I249" s="72" t="s">
        <v>8</v>
      </c>
      <c r="J249" s="72" t="s">
        <v>9</v>
      </c>
      <c r="K249" s="72" t="s">
        <v>10</v>
      </c>
      <c r="L249" s="69" t="s">
        <v>12</v>
      </c>
      <c r="M249" s="69" t="s">
        <v>570</v>
      </c>
      <c r="N249" s="69" t="s">
        <v>11</v>
      </c>
      <c r="O249" s="73"/>
      <c r="P249" s="74" t="s">
        <v>1</v>
      </c>
      <c r="V249" s="86"/>
      <c r="W249" s="87"/>
      <c r="X249" s="88"/>
      <c r="Y249" s="89"/>
      <c r="Z249" s="89"/>
      <c r="AA249" s="89"/>
      <c r="AB249" s="89"/>
      <c r="AC249" s="89"/>
      <c r="AD249" s="89"/>
      <c r="AE249" s="89"/>
      <c r="AF249" s="89"/>
      <c r="AG249" s="89"/>
      <c r="AH249" s="86"/>
      <c r="AI249" s="89"/>
      <c r="AJ249" s="90"/>
    </row>
    <row r="250" spans="1:36" s="45" customFormat="1" ht="19.5" customHeight="1">
      <c r="A250" s="50" t="s">
        <v>801</v>
      </c>
      <c r="B250" s="58">
        <f>N250</f>
        <v>43.5</v>
      </c>
      <c r="C250" s="55" t="s">
        <v>622</v>
      </c>
      <c r="D250" s="60">
        <v>14263263</v>
      </c>
      <c r="E250" s="63">
        <v>25</v>
      </c>
      <c r="F250" s="63">
        <v>5</v>
      </c>
      <c r="G250" s="63">
        <v>0</v>
      </c>
      <c r="H250" s="63">
        <v>0</v>
      </c>
      <c r="I250" s="63">
        <v>0</v>
      </c>
      <c r="J250" s="63">
        <v>2.5</v>
      </c>
      <c r="K250" s="63">
        <v>5</v>
      </c>
      <c r="L250" s="63">
        <v>1</v>
      </c>
      <c r="M250" s="63">
        <v>5</v>
      </c>
      <c r="N250" s="61">
        <f>SUM(E250:M250)</f>
        <v>43.5</v>
      </c>
      <c r="O250" s="56"/>
      <c r="P250" s="56">
        <v>51</v>
      </c>
    </row>
    <row r="251" spans="1:36" s="80" customFormat="1" ht="30.75" customHeight="1">
      <c r="A251" s="64" t="s">
        <v>672</v>
      </c>
      <c r="B251" s="196" t="s">
        <v>266</v>
      </c>
      <c r="C251" s="197"/>
      <c r="D251" s="197"/>
      <c r="E251" s="197"/>
      <c r="F251" s="197"/>
      <c r="G251" s="197"/>
      <c r="H251" s="197"/>
      <c r="I251" s="197"/>
      <c r="J251" s="197"/>
      <c r="K251" s="197"/>
      <c r="L251" s="197"/>
      <c r="M251" s="197"/>
      <c r="N251" s="197"/>
      <c r="O251" s="197"/>
      <c r="P251" s="198"/>
    </row>
    <row r="252" spans="1:36" s="81" customFormat="1" ht="38.25" customHeight="1">
      <c r="A252" s="68" t="s">
        <v>0</v>
      </c>
      <c r="B252" s="69" t="s">
        <v>571</v>
      </c>
      <c r="C252" s="70" t="s">
        <v>2</v>
      </c>
      <c r="D252" s="71" t="s">
        <v>3</v>
      </c>
      <c r="E252" s="72" t="s">
        <v>4</v>
      </c>
      <c r="F252" s="72" t="s">
        <v>5</v>
      </c>
      <c r="G252" s="72" t="s">
        <v>6</v>
      </c>
      <c r="H252" s="72" t="s">
        <v>7</v>
      </c>
      <c r="I252" s="72" t="s">
        <v>8</v>
      </c>
      <c r="J252" s="72" t="s">
        <v>9</v>
      </c>
      <c r="K252" s="72" t="s">
        <v>10</v>
      </c>
      <c r="L252" s="69" t="s">
        <v>12</v>
      </c>
      <c r="M252" s="69" t="s">
        <v>570</v>
      </c>
      <c r="N252" s="69" t="s">
        <v>11</v>
      </c>
      <c r="O252" s="73"/>
      <c r="P252" s="74" t="s">
        <v>1</v>
      </c>
      <c r="V252" s="86"/>
      <c r="W252" s="87"/>
      <c r="X252" s="88"/>
      <c r="Y252" s="89"/>
      <c r="Z252" s="89"/>
      <c r="AA252" s="89"/>
      <c r="AB252" s="89"/>
      <c r="AC252" s="89"/>
      <c r="AD252" s="89"/>
      <c r="AE252" s="89"/>
      <c r="AF252" s="89"/>
      <c r="AG252" s="89"/>
      <c r="AH252" s="86"/>
      <c r="AI252" s="89"/>
      <c r="AJ252" s="90"/>
    </row>
    <row r="253" spans="1:36" s="45" customFormat="1" ht="19.5" customHeight="1">
      <c r="A253" s="50" t="s">
        <v>672</v>
      </c>
      <c r="B253" s="58">
        <f>N253</f>
        <v>43.8</v>
      </c>
      <c r="C253" s="55" t="s">
        <v>622</v>
      </c>
      <c r="D253" s="60">
        <v>14263263</v>
      </c>
      <c r="E253" s="63">
        <v>25</v>
      </c>
      <c r="F253" s="63">
        <v>5</v>
      </c>
      <c r="G253" s="63">
        <v>0</v>
      </c>
      <c r="H253" s="63">
        <v>0.3</v>
      </c>
      <c r="I253" s="63">
        <v>0</v>
      </c>
      <c r="J253" s="63">
        <v>2.5</v>
      </c>
      <c r="K253" s="63">
        <v>5</v>
      </c>
      <c r="L253" s="63">
        <v>1</v>
      </c>
      <c r="M253" s="63">
        <v>5</v>
      </c>
      <c r="N253" s="61">
        <f>SUM(E253:M253)</f>
        <v>43.8</v>
      </c>
      <c r="O253" s="56"/>
      <c r="P253" s="56">
        <v>51</v>
      </c>
    </row>
    <row r="254" spans="1:36" s="45" customFormat="1" ht="19.5" customHeight="1">
      <c r="A254" s="50" t="s">
        <v>672</v>
      </c>
      <c r="B254" s="58">
        <f>N254</f>
        <v>43.5</v>
      </c>
      <c r="C254" s="55" t="s">
        <v>606</v>
      </c>
      <c r="D254" s="60">
        <v>17103321</v>
      </c>
      <c r="E254" s="63">
        <v>25</v>
      </c>
      <c r="F254" s="63">
        <v>5</v>
      </c>
      <c r="G254" s="63">
        <v>0</v>
      </c>
      <c r="H254" s="63">
        <v>0</v>
      </c>
      <c r="I254" s="63">
        <v>0</v>
      </c>
      <c r="J254" s="63">
        <v>2.5</v>
      </c>
      <c r="K254" s="63">
        <v>5</v>
      </c>
      <c r="L254" s="63">
        <v>1</v>
      </c>
      <c r="M254" s="63">
        <v>5</v>
      </c>
      <c r="N254" s="61">
        <f>SUM(E254:M254)</f>
        <v>43.5</v>
      </c>
      <c r="O254" s="56"/>
      <c r="P254" s="56">
        <v>66</v>
      </c>
    </row>
    <row r="255" spans="1:36" s="45" customFormat="1" ht="19.5" customHeight="1">
      <c r="A255" s="50" t="s">
        <v>672</v>
      </c>
      <c r="B255" s="58">
        <f>N255</f>
        <v>41.5</v>
      </c>
      <c r="C255" s="55" t="s">
        <v>639</v>
      </c>
      <c r="D255" s="60">
        <v>28282292</v>
      </c>
      <c r="E255" s="63">
        <v>25</v>
      </c>
      <c r="F255" s="63">
        <v>8</v>
      </c>
      <c r="G255" s="63">
        <v>0</v>
      </c>
      <c r="H255" s="63">
        <v>0</v>
      </c>
      <c r="I255" s="63">
        <v>0</v>
      </c>
      <c r="J255" s="63">
        <v>2.5</v>
      </c>
      <c r="K255" s="63">
        <v>5</v>
      </c>
      <c r="L255" s="63">
        <v>1</v>
      </c>
      <c r="M255" s="63">
        <v>0</v>
      </c>
      <c r="N255" s="61">
        <f>SUM(E255:M255)</f>
        <v>41.5</v>
      </c>
      <c r="O255" s="56"/>
      <c r="P255" s="56">
        <v>114</v>
      </c>
    </row>
    <row r="256" spans="1:36" s="45" customFormat="1" ht="19.5" customHeight="1">
      <c r="A256" s="50" t="s">
        <v>672</v>
      </c>
      <c r="B256" s="58">
        <f>N256</f>
        <v>36.35</v>
      </c>
      <c r="C256" s="55" t="s">
        <v>910</v>
      </c>
      <c r="D256" s="60">
        <v>4980606</v>
      </c>
      <c r="E256" s="63">
        <v>25</v>
      </c>
      <c r="F256" s="63">
        <v>3</v>
      </c>
      <c r="G256" s="63">
        <v>0</v>
      </c>
      <c r="H256" s="63">
        <v>0.6</v>
      </c>
      <c r="I256" s="63">
        <v>0</v>
      </c>
      <c r="J256" s="63">
        <v>2.25</v>
      </c>
      <c r="K256" s="63">
        <v>4.5</v>
      </c>
      <c r="L256" s="63">
        <v>1</v>
      </c>
      <c r="M256" s="63">
        <v>0</v>
      </c>
      <c r="N256" s="61">
        <f>SUM(E256:M256)</f>
        <v>36.35</v>
      </c>
      <c r="O256" s="56"/>
      <c r="P256" s="56">
        <v>55</v>
      </c>
    </row>
    <row r="257" spans="1:36" s="45" customFormat="1" ht="19.5" customHeight="1">
      <c r="A257" s="50" t="s">
        <v>672</v>
      </c>
      <c r="B257" s="58">
        <f>N257</f>
        <v>33</v>
      </c>
      <c r="C257" s="55" t="s">
        <v>750</v>
      </c>
      <c r="D257" s="60">
        <v>29258760</v>
      </c>
      <c r="E257" s="63">
        <v>25</v>
      </c>
      <c r="F257" s="63">
        <v>3</v>
      </c>
      <c r="G257" s="63">
        <v>0</v>
      </c>
      <c r="H257" s="63">
        <v>0</v>
      </c>
      <c r="I257" s="63">
        <v>0</v>
      </c>
      <c r="J257" s="63">
        <v>0</v>
      </c>
      <c r="K257" s="63">
        <v>0</v>
      </c>
      <c r="L257" s="63">
        <v>0</v>
      </c>
      <c r="M257" s="63">
        <v>5</v>
      </c>
      <c r="N257" s="61">
        <f>SUM(E257:M257)</f>
        <v>33</v>
      </c>
      <c r="O257" s="56"/>
      <c r="P257" s="56">
        <v>106</v>
      </c>
    </row>
    <row r="258" spans="1:36" s="80" customFormat="1" ht="30.75" customHeight="1">
      <c r="A258" s="64" t="s">
        <v>772</v>
      </c>
      <c r="B258" s="196" t="s">
        <v>773</v>
      </c>
      <c r="C258" s="197"/>
      <c r="D258" s="197"/>
      <c r="E258" s="197"/>
      <c r="F258" s="197"/>
      <c r="G258" s="197"/>
      <c r="H258" s="197"/>
      <c r="I258" s="197"/>
      <c r="J258" s="197"/>
      <c r="K258" s="197"/>
      <c r="L258" s="197"/>
      <c r="M258" s="197"/>
      <c r="N258" s="197"/>
      <c r="O258" s="197"/>
      <c r="P258" s="198"/>
    </row>
    <row r="259" spans="1:36" s="81" customFormat="1" ht="38.25" customHeight="1">
      <c r="A259" s="68" t="s">
        <v>0</v>
      </c>
      <c r="B259" s="69" t="s">
        <v>571</v>
      </c>
      <c r="C259" s="70" t="s">
        <v>2</v>
      </c>
      <c r="D259" s="71" t="s">
        <v>3</v>
      </c>
      <c r="E259" s="72" t="s">
        <v>4</v>
      </c>
      <c r="F259" s="72" t="s">
        <v>5</v>
      </c>
      <c r="G259" s="72" t="s">
        <v>6</v>
      </c>
      <c r="H259" s="72" t="s">
        <v>7</v>
      </c>
      <c r="I259" s="72" t="s">
        <v>8</v>
      </c>
      <c r="J259" s="72" t="s">
        <v>9</v>
      </c>
      <c r="K259" s="72" t="s">
        <v>10</v>
      </c>
      <c r="L259" s="69" t="s">
        <v>12</v>
      </c>
      <c r="M259" s="69" t="s">
        <v>570</v>
      </c>
      <c r="N259" s="69" t="s">
        <v>11</v>
      </c>
      <c r="O259" s="73"/>
      <c r="P259" s="74" t="s">
        <v>1</v>
      </c>
      <c r="V259" s="86"/>
      <c r="W259" s="87"/>
      <c r="X259" s="88"/>
      <c r="Y259" s="89"/>
      <c r="Z259" s="89"/>
      <c r="AA259" s="89"/>
      <c r="AB259" s="89"/>
      <c r="AC259" s="89"/>
      <c r="AD259" s="89"/>
      <c r="AE259" s="89"/>
      <c r="AF259" s="89"/>
      <c r="AG259" s="89"/>
      <c r="AH259" s="86"/>
      <c r="AI259" s="89"/>
      <c r="AJ259" s="90"/>
    </row>
    <row r="260" spans="1:36" s="47" customFormat="1" ht="19.5" customHeight="1">
      <c r="A260" s="53" t="s">
        <v>772</v>
      </c>
      <c r="B260" s="58">
        <f>N260</f>
        <v>44.65</v>
      </c>
      <c r="C260" s="55" t="s">
        <v>770</v>
      </c>
      <c r="D260" s="60">
        <v>23098089</v>
      </c>
      <c r="E260" s="63">
        <v>25</v>
      </c>
      <c r="F260" s="63">
        <v>3</v>
      </c>
      <c r="G260" s="63">
        <v>0</v>
      </c>
      <c r="H260" s="63">
        <v>0.9</v>
      </c>
      <c r="I260" s="63">
        <v>6</v>
      </c>
      <c r="J260" s="63">
        <v>1.25</v>
      </c>
      <c r="K260" s="63">
        <v>2.5</v>
      </c>
      <c r="L260" s="63">
        <v>1</v>
      </c>
      <c r="M260" s="63">
        <v>5</v>
      </c>
      <c r="N260" s="61">
        <f>SUM(E260:M260)</f>
        <v>44.65</v>
      </c>
      <c r="O260" s="141"/>
      <c r="P260" s="142">
        <v>42</v>
      </c>
      <c r="V260" s="114"/>
      <c r="W260" s="115"/>
      <c r="X260" s="116"/>
      <c r="Y260" s="117"/>
      <c r="Z260" s="117"/>
      <c r="AA260" s="117"/>
      <c r="AB260" s="117"/>
      <c r="AC260" s="117"/>
      <c r="AD260" s="117"/>
      <c r="AE260" s="117"/>
      <c r="AF260" s="117"/>
      <c r="AG260" s="117"/>
      <c r="AH260" s="114"/>
      <c r="AI260" s="117"/>
      <c r="AJ260" s="118"/>
    </row>
    <row r="261" spans="1:36" s="80" customFormat="1" ht="30.75" customHeight="1">
      <c r="A261" s="64" t="s">
        <v>676</v>
      </c>
      <c r="B261" s="196" t="s">
        <v>298</v>
      </c>
      <c r="C261" s="197"/>
      <c r="D261" s="197"/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  <c r="P261" s="198"/>
    </row>
    <row r="262" spans="1:36" s="81" customFormat="1" ht="38.25" customHeight="1">
      <c r="A262" s="68" t="s">
        <v>0</v>
      </c>
      <c r="B262" s="69" t="s">
        <v>571</v>
      </c>
      <c r="C262" s="70" t="s">
        <v>2</v>
      </c>
      <c r="D262" s="71" t="s">
        <v>3</v>
      </c>
      <c r="E262" s="72" t="s">
        <v>4</v>
      </c>
      <c r="F262" s="72" t="s">
        <v>5</v>
      </c>
      <c r="G262" s="72" t="s">
        <v>6</v>
      </c>
      <c r="H262" s="72" t="s">
        <v>7</v>
      </c>
      <c r="I262" s="72" t="s">
        <v>8</v>
      </c>
      <c r="J262" s="72" t="s">
        <v>9</v>
      </c>
      <c r="K262" s="72" t="s">
        <v>10</v>
      </c>
      <c r="L262" s="69" t="s">
        <v>12</v>
      </c>
      <c r="M262" s="69" t="s">
        <v>570</v>
      </c>
      <c r="N262" s="69" t="s">
        <v>11</v>
      </c>
      <c r="O262" s="73"/>
      <c r="P262" s="74" t="s">
        <v>1</v>
      </c>
      <c r="V262" s="86"/>
      <c r="W262" s="87"/>
      <c r="X262" s="88"/>
      <c r="Y262" s="89"/>
      <c r="Z262" s="89"/>
      <c r="AA262" s="89"/>
      <c r="AB262" s="89"/>
      <c r="AC262" s="89"/>
      <c r="AD262" s="89"/>
      <c r="AE262" s="89"/>
      <c r="AF262" s="89"/>
      <c r="AG262" s="89"/>
      <c r="AH262" s="86"/>
      <c r="AI262" s="89"/>
      <c r="AJ262" s="90"/>
    </row>
    <row r="263" spans="1:36" s="45" customFormat="1" ht="19.5" customHeight="1">
      <c r="A263" s="50" t="s">
        <v>676</v>
      </c>
      <c r="B263" s="58">
        <f>N263</f>
        <v>41.5</v>
      </c>
      <c r="C263" s="55" t="s">
        <v>587</v>
      </c>
      <c r="D263" s="60">
        <v>27087665</v>
      </c>
      <c r="E263" s="63">
        <v>25</v>
      </c>
      <c r="F263" s="63">
        <v>3</v>
      </c>
      <c r="G263" s="63">
        <v>0</v>
      </c>
      <c r="H263" s="63">
        <v>0</v>
      </c>
      <c r="I263" s="63">
        <v>0</v>
      </c>
      <c r="J263" s="63">
        <v>2.5</v>
      </c>
      <c r="K263" s="63">
        <v>5</v>
      </c>
      <c r="L263" s="63">
        <v>1</v>
      </c>
      <c r="M263" s="63">
        <v>5</v>
      </c>
      <c r="N263" s="61">
        <f>SUM(E263:M263)</f>
        <v>41.5</v>
      </c>
      <c r="O263" s="56"/>
      <c r="P263" s="56">
        <v>53</v>
      </c>
    </row>
    <row r="264" spans="1:36" s="85" customFormat="1" ht="32.25" customHeight="1">
      <c r="A264" s="64" t="s">
        <v>686</v>
      </c>
      <c r="B264" s="196" t="s">
        <v>310</v>
      </c>
      <c r="C264" s="197"/>
      <c r="D264" s="197"/>
      <c r="E264" s="197"/>
      <c r="F264" s="197"/>
      <c r="G264" s="197"/>
      <c r="H264" s="197"/>
      <c r="I264" s="197"/>
      <c r="J264" s="197"/>
      <c r="K264" s="197"/>
      <c r="L264" s="197"/>
      <c r="M264" s="197"/>
      <c r="N264" s="197"/>
      <c r="O264" s="197"/>
      <c r="P264" s="198"/>
    </row>
    <row r="265" spans="1:36" s="81" customFormat="1" ht="38.25" customHeight="1">
      <c r="A265" s="68" t="s">
        <v>0</v>
      </c>
      <c r="B265" s="69" t="s">
        <v>571</v>
      </c>
      <c r="C265" s="70" t="s">
        <v>2</v>
      </c>
      <c r="D265" s="71" t="s">
        <v>3</v>
      </c>
      <c r="E265" s="72" t="s">
        <v>4</v>
      </c>
      <c r="F265" s="72" t="s">
        <v>5</v>
      </c>
      <c r="G265" s="72" t="s">
        <v>6</v>
      </c>
      <c r="H265" s="72" t="s">
        <v>7</v>
      </c>
      <c r="I265" s="72" t="s">
        <v>8</v>
      </c>
      <c r="J265" s="72" t="s">
        <v>9</v>
      </c>
      <c r="K265" s="72" t="s">
        <v>10</v>
      </c>
      <c r="L265" s="69" t="s">
        <v>12</v>
      </c>
      <c r="M265" s="69" t="s">
        <v>570</v>
      </c>
      <c r="N265" s="69" t="s">
        <v>11</v>
      </c>
      <c r="O265" s="73"/>
      <c r="P265" s="74" t="s">
        <v>1</v>
      </c>
      <c r="V265" s="86"/>
      <c r="W265" s="87"/>
      <c r="X265" s="88"/>
      <c r="Y265" s="89"/>
      <c r="Z265" s="89"/>
      <c r="AA265" s="89"/>
      <c r="AB265" s="89"/>
      <c r="AC265" s="89"/>
      <c r="AD265" s="89"/>
      <c r="AE265" s="89"/>
      <c r="AF265" s="89"/>
      <c r="AG265" s="89"/>
      <c r="AH265" s="86"/>
      <c r="AI265" s="89"/>
      <c r="AJ265" s="90"/>
    </row>
    <row r="266" spans="1:36" s="45" customFormat="1" ht="19.5" customHeight="1">
      <c r="A266" s="50" t="s">
        <v>686</v>
      </c>
      <c r="B266" s="58">
        <f>N266</f>
        <v>43.25</v>
      </c>
      <c r="C266" s="55" t="s">
        <v>777</v>
      </c>
      <c r="D266" s="60">
        <v>30976637</v>
      </c>
      <c r="E266" s="63">
        <v>25</v>
      </c>
      <c r="F266" s="63">
        <v>7</v>
      </c>
      <c r="G266" s="63">
        <v>0</v>
      </c>
      <c r="H266" s="63">
        <v>1.75</v>
      </c>
      <c r="I266" s="63">
        <v>3.5</v>
      </c>
      <c r="J266" s="63"/>
      <c r="K266" s="63"/>
      <c r="L266" s="63">
        <v>1</v>
      </c>
      <c r="M266" s="63">
        <v>5</v>
      </c>
      <c r="N266" s="61">
        <f>SUM(E266:M266)</f>
        <v>43.25</v>
      </c>
      <c r="O266" s="56"/>
      <c r="P266" s="56">
        <v>56</v>
      </c>
    </row>
    <row r="267" spans="1:36" s="45" customFormat="1" ht="19.5" customHeight="1">
      <c r="A267" s="50" t="s">
        <v>686</v>
      </c>
      <c r="B267" s="58">
        <f>N267</f>
        <v>41.3</v>
      </c>
      <c r="C267" s="55" t="s">
        <v>640</v>
      </c>
      <c r="D267" s="60">
        <v>13437856</v>
      </c>
      <c r="E267" s="63">
        <v>25</v>
      </c>
      <c r="F267" s="63">
        <v>5</v>
      </c>
      <c r="G267" s="63">
        <v>0</v>
      </c>
      <c r="H267" s="63">
        <v>0.3</v>
      </c>
      <c r="I267" s="63">
        <v>0</v>
      </c>
      <c r="J267" s="63">
        <v>2</v>
      </c>
      <c r="K267" s="63">
        <v>4</v>
      </c>
      <c r="L267" s="63">
        <v>0</v>
      </c>
      <c r="M267" s="63">
        <v>5</v>
      </c>
      <c r="N267" s="61">
        <f>SUM(E267:M267)</f>
        <v>41.3</v>
      </c>
      <c r="O267" s="56"/>
      <c r="P267" s="56">
        <v>53</v>
      </c>
    </row>
    <row r="268" spans="1:36" s="45" customFormat="1" ht="19.5" customHeight="1">
      <c r="A268" s="50" t="s">
        <v>686</v>
      </c>
      <c r="B268" s="58">
        <f>N268</f>
        <v>34.549999999999997</v>
      </c>
      <c r="C268" s="55" t="s">
        <v>607</v>
      </c>
      <c r="D268" s="60">
        <v>16202644</v>
      </c>
      <c r="E268" s="63">
        <v>25</v>
      </c>
      <c r="F268" s="63">
        <v>3</v>
      </c>
      <c r="G268" s="63">
        <v>0</v>
      </c>
      <c r="H268" s="63">
        <v>0.3</v>
      </c>
      <c r="I268" s="63">
        <v>0</v>
      </c>
      <c r="J268" s="63">
        <v>1.75</v>
      </c>
      <c r="K268" s="63">
        <v>3.5</v>
      </c>
      <c r="L268" s="63">
        <v>1</v>
      </c>
      <c r="M268" s="63">
        <v>0</v>
      </c>
      <c r="N268" s="61">
        <f>SUM(E268:M268)</f>
        <v>34.549999999999997</v>
      </c>
      <c r="O268" s="56"/>
      <c r="P268" s="56">
        <v>8</v>
      </c>
    </row>
    <row r="269" spans="1:36" s="45" customFormat="1" ht="19.5" customHeight="1">
      <c r="A269" s="50" t="s">
        <v>686</v>
      </c>
      <c r="B269" s="58">
        <v>32.1</v>
      </c>
      <c r="C269" s="55" t="s">
        <v>600</v>
      </c>
      <c r="D269" s="60">
        <v>14020715</v>
      </c>
      <c r="E269" s="63">
        <v>25</v>
      </c>
      <c r="F269" s="63">
        <v>0</v>
      </c>
      <c r="G269" s="63">
        <v>0</v>
      </c>
      <c r="H269" s="63">
        <v>0.6</v>
      </c>
      <c r="I269" s="63">
        <v>0</v>
      </c>
      <c r="J269" s="63">
        <v>2.5</v>
      </c>
      <c r="K269" s="63">
        <v>3</v>
      </c>
      <c r="L269" s="63">
        <v>1</v>
      </c>
      <c r="M269" s="63">
        <v>0</v>
      </c>
      <c r="N269" s="61">
        <v>32.1</v>
      </c>
      <c r="O269" s="141"/>
      <c r="P269" s="56">
        <v>87</v>
      </c>
    </row>
    <row r="270" spans="1:36" s="85" customFormat="1" ht="32.25" customHeight="1">
      <c r="A270" s="64" t="s">
        <v>780</v>
      </c>
      <c r="B270" s="196" t="s">
        <v>316</v>
      </c>
      <c r="C270" s="197"/>
      <c r="D270" s="197"/>
      <c r="E270" s="197"/>
      <c r="F270" s="197"/>
      <c r="G270" s="197"/>
      <c r="H270" s="197"/>
      <c r="I270" s="197"/>
      <c r="J270" s="197"/>
      <c r="K270" s="197"/>
      <c r="L270" s="197"/>
      <c r="M270" s="197"/>
      <c r="N270" s="197"/>
      <c r="O270" s="197"/>
      <c r="P270" s="198"/>
    </row>
    <row r="271" spans="1:36" s="81" customFormat="1" ht="38.25" customHeight="1">
      <c r="A271" s="68" t="s">
        <v>0</v>
      </c>
      <c r="B271" s="69" t="s">
        <v>571</v>
      </c>
      <c r="C271" s="70" t="s">
        <v>2</v>
      </c>
      <c r="D271" s="71" t="s">
        <v>3</v>
      </c>
      <c r="E271" s="72" t="s">
        <v>4</v>
      </c>
      <c r="F271" s="72" t="s">
        <v>5</v>
      </c>
      <c r="G271" s="72" t="s">
        <v>6</v>
      </c>
      <c r="H271" s="72" t="s">
        <v>7</v>
      </c>
      <c r="I271" s="72" t="s">
        <v>8</v>
      </c>
      <c r="J271" s="72" t="s">
        <v>9</v>
      </c>
      <c r="K271" s="72" t="s">
        <v>10</v>
      </c>
      <c r="L271" s="69" t="s">
        <v>12</v>
      </c>
      <c r="M271" s="69" t="s">
        <v>570</v>
      </c>
      <c r="N271" s="69" t="s">
        <v>11</v>
      </c>
      <c r="O271" s="73"/>
      <c r="P271" s="74" t="s">
        <v>1</v>
      </c>
      <c r="V271" s="86"/>
      <c r="W271" s="87"/>
      <c r="X271" s="88"/>
      <c r="Y271" s="89"/>
      <c r="Z271" s="89"/>
      <c r="AA271" s="89"/>
      <c r="AB271" s="89"/>
      <c r="AC271" s="89"/>
      <c r="AD271" s="89"/>
      <c r="AE271" s="89"/>
      <c r="AF271" s="89"/>
      <c r="AG271" s="89"/>
      <c r="AH271" s="86"/>
      <c r="AI271" s="89"/>
      <c r="AJ271" s="90"/>
    </row>
    <row r="272" spans="1:36" s="45" customFormat="1" ht="19.5" customHeight="1">
      <c r="A272" s="50" t="s">
        <v>780</v>
      </c>
      <c r="B272" s="58">
        <f>N272</f>
        <v>43.25</v>
      </c>
      <c r="C272" s="55" t="s">
        <v>777</v>
      </c>
      <c r="D272" s="60">
        <v>30976637</v>
      </c>
      <c r="E272" s="63">
        <v>25</v>
      </c>
      <c r="F272" s="63">
        <v>7</v>
      </c>
      <c r="G272" s="63">
        <v>0</v>
      </c>
      <c r="H272" s="63">
        <v>1.75</v>
      </c>
      <c r="I272" s="63">
        <v>3.5</v>
      </c>
      <c r="J272" s="63"/>
      <c r="K272" s="63"/>
      <c r="L272" s="63">
        <v>1</v>
      </c>
      <c r="M272" s="63">
        <v>5</v>
      </c>
      <c r="N272" s="61">
        <f>SUM(E272:M272)</f>
        <v>43.25</v>
      </c>
      <c r="O272" s="56"/>
      <c r="P272" s="56">
        <v>56</v>
      </c>
    </row>
    <row r="273" spans="1:36" s="45" customFormat="1" ht="19.5" customHeight="1">
      <c r="A273" s="50" t="s">
        <v>780</v>
      </c>
      <c r="B273" s="58">
        <v>32.1</v>
      </c>
      <c r="C273" s="55" t="s">
        <v>600</v>
      </c>
      <c r="D273" s="60">
        <v>14020715</v>
      </c>
      <c r="E273" s="63">
        <v>25</v>
      </c>
      <c r="F273" s="63">
        <v>0</v>
      </c>
      <c r="G273" s="63">
        <v>0</v>
      </c>
      <c r="H273" s="63">
        <v>0.6</v>
      </c>
      <c r="I273" s="63">
        <v>0</v>
      </c>
      <c r="J273" s="63">
        <v>2.5</v>
      </c>
      <c r="K273" s="63">
        <v>3</v>
      </c>
      <c r="L273" s="63">
        <v>1</v>
      </c>
      <c r="M273" s="63">
        <v>0</v>
      </c>
      <c r="N273" s="61">
        <v>32.1</v>
      </c>
      <c r="O273" s="141"/>
      <c r="P273" s="56">
        <v>87</v>
      </c>
    </row>
    <row r="274" spans="1:36" s="85" customFormat="1" ht="32.25" customHeight="1">
      <c r="A274" s="64" t="s">
        <v>756</v>
      </c>
      <c r="B274" s="196" t="s">
        <v>318</v>
      </c>
      <c r="C274" s="197"/>
      <c r="D274" s="197"/>
      <c r="E274" s="197"/>
      <c r="F274" s="197"/>
      <c r="G274" s="197"/>
      <c r="H274" s="197"/>
      <c r="I274" s="197"/>
      <c r="J274" s="197"/>
      <c r="K274" s="197"/>
      <c r="L274" s="197"/>
      <c r="M274" s="197"/>
      <c r="N274" s="197"/>
      <c r="O274" s="197"/>
      <c r="P274" s="198"/>
    </row>
    <row r="275" spans="1:36" s="81" customFormat="1" ht="38.25" customHeight="1">
      <c r="A275" s="68" t="s">
        <v>0</v>
      </c>
      <c r="B275" s="69" t="s">
        <v>571</v>
      </c>
      <c r="C275" s="70" t="s">
        <v>2</v>
      </c>
      <c r="D275" s="71" t="s">
        <v>3</v>
      </c>
      <c r="E275" s="72" t="s">
        <v>4</v>
      </c>
      <c r="F275" s="72" t="s">
        <v>5</v>
      </c>
      <c r="G275" s="72" t="s">
        <v>6</v>
      </c>
      <c r="H275" s="72" t="s">
        <v>7</v>
      </c>
      <c r="I275" s="72" t="s">
        <v>8</v>
      </c>
      <c r="J275" s="72" t="s">
        <v>9</v>
      </c>
      <c r="K275" s="72" t="s">
        <v>10</v>
      </c>
      <c r="L275" s="69" t="s">
        <v>12</v>
      </c>
      <c r="M275" s="69" t="s">
        <v>570</v>
      </c>
      <c r="N275" s="69" t="s">
        <v>11</v>
      </c>
      <c r="O275" s="73"/>
      <c r="P275" s="74" t="s">
        <v>1</v>
      </c>
      <c r="V275" s="86"/>
      <c r="W275" s="87"/>
      <c r="X275" s="88"/>
      <c r="Y275" s="89"/>
      <c r="Z275" s="89"/>
      <c r="AA275" s="89"/>
      <c r="AB275" s="89"/>
      <c r="AC275" s="89"/>
      <c r="AD275" s="89"/>
      <c r="AE275" s="89"/>
      <c r="AF275" s="89"/>
      <c r="AG275" s="89"/>
      <c r="AH275" s="86"/>
      <c r="AI275" s="89"/>
      <c r="AJ275" s="90"/>
    </row>
    <row r="276" spans="1:36" s="45" customFormat="1" ht="19.5" customHeight="1">
      <c r="A276" s="50" t="s">
        <v>756</v>
      </c>
      <c r="B276" s="58">
        <f>N276</f>
        <v>43.25</v>
      </c>
      <c r="C276" s="55" t="s">
        <v>777</v>
      </c>
      <c r="D276" s="60">
        <v>30976637</v>
      </c>
      <c r="E276" s="63">
        <v>25</v>
      </c>
      <c r="F276" s="63">
        <v>7</v>
      </c>
      <c r="G276" s="63">
        <v>0</v>
      </c>
      <c r="H276" s="63">
        <v>1.75</v>
      </c>
      <c r="I276" s="63">
        <v>3.5</v>
      </c>
      <c r="J276" s="63"/>
      <c r="K276" s="63"/>
      <c r="L276" s="63">
        <v>1</v>
      </c>
      <c r="M276" s="63">
        <v>5</v>
      </c>
      <c r="N276" s="61">
        <f>SUM(E276:M276)</f>
        <v>43.25</v>
      </c>
      <c r="O276" s="56"/>
      <c r="P276" s="56">
        <v>56</v>
      </c>
    </row>
    <row r="277" spans="1:36" s="45" customFormat="1" ht="19.5" customHeight="1">
      <c r="A277" s="50" t="s">
        <v>756</v>
      </c>
      <c r="B277" s="58">
        <v>32.1</v>
      </c>
      <c r="C277" s="55" t="s">
        <v>600</v>
      </c>
      <c r="D277" s="60">
        <v>14020715</v>
      </c>
      <c r="E277" s="63">
        <v>25</v>
      </c>
      <c r="F277" s="63">
        <v>0</v>
      </c>
      <c r="G277" s="63">
        <v>0</v>
      </c>
      <c r="H277" s="63">
        <v>0.6</v>
      </c>
      <c r="I277" s="63">
        <v>0</v>
      </c>
      <c r="J277" s="63">
        <v>2.5</v>
      </c>
      <c r="K277" s="63">
        <v>3</v>
      </c>
      <c r="L277" s="63">
        <v>1</v>
      </c>
      <c r="M277" s="63">
        <v>0</v>
      </c>
      <c r="N277" s="61">
        <v>32.1</v>
      </c>
      <c r="O277" s="141"/>
      <c r="P277" s="56">
        <v>87</v>
      </c>
    </row>
    <row r="278" spans="1:36" s="85" customFormat="1" ht="32.25" customHeight="1">
      <c r="A278" s="64" t="s">
        <v>908</v>
      </c>
      <c r="B278" s="196" t="s">
        <v>909</v>
      </c>
      <c r="C278" s="197"/>
      <c r="D278" s="197"/>
      <c r="E278" s="197"/>
      <c r="F278" s="197"/>
      <c r="G278" s="197"/>
      <c r="H278" s="197"/>
      <c r="I278" s="197"/>
      <c r="J278" s="197"/>
      <c r="K278" s="197"/>
      <c r="L278" s="197"/>
      <c r="M278" s="197"/>
      <c r="N278" s="197"/>
      <c r="O278" s="197"/>
      <c r="P278" s="198"/>
    </row>
    <row r="279" spans="1:36" s="81" customFormat="1" ht="38.25" customHeight="1">
      <c r="A279" s="68" t="s">
        <v>0</v>
      </c>
      <c r="B279" s="69" t="s">
        <v>571</v>
      </c>
      <c r="C279" s="70" t="s">
        <v>2</v>
      </c>
      <c r="D279" s="71" t="s">
        <v>3</v>
      </c>
      <c r="E279" s="72" t="s">
        <v>4</v>
      </c>
      <c r="F279" s="72" t="s">
        <v>5</v>
      </c>
      <c r="G279" s="72" t="s">
        <v>6</v>
      </c>
      <c r="H279" s="72" t="s">
        <v>7</v>
      </c>
      <c r="I279" s="72" t="s">
        <v>8</v>
      </c>
      <c r="J279" s="72" t="s">
        <v>9</v>
      </c>
      <c r="K279" s="72" t="s">
        <v>10</v>
      </c>
      <c r="L279" s="69" t="s">
        <v>12</v>
      </c>
      <c r="M279" s="69" t="s">
        <v>570</v>
      </c>
      <c r="N279" s="69" t="s">
        <v>11</v>
      </c>
      <c r="O279" s="73"/>
      <c r="P279" s="74" t="s">
        <v>1</v>
      </c>
      <c r="V279" s="86"/>
      <c r="W279" s="87"/>
      <c r="X279" s="88"/>
      <c r="Y279" s="89"/>
      <c r="Z279" s="89"/>
      <c r="AA279" s="89"/>
      <c r="AB279" s="89"/>
      <c r="AC279" s="89"/>
      <c r="AD279" s="89"/>
      <c r="AE279" s="89"/>
      <c r="AF279" s="89"/>
      <c r="AG279" s="89"/>
      <c r="AH279" s="86"/>
      <c r="AI279" s="89"/>
      <c r="AJ279" s="90"/>
    </row>
    <row r="280" spans="1:36" s="45" customFormat="1" ht="19.5" customHeight="1">
      <c r="A280" s="50" t="s">
        <v>908</v>
      </c>
      <c r="B280" s="58">
        <f>N280</f>
        <v>41.5</v>
      </c>
      <c r="C280" s="55" t="s">
        <v>587</v>
      </c>
      <c r="D280" s="60">
        <v>27087665</v>
      </c>
      <c r="E280" s="63">
        <v>25</v>
      </c>
      <c r="F280" s="63">
        <v>3</v>
      </c>
      <c r="G280" s="63">
        <v>0</v>
      </c>
      <c r="H280" s="63">
        <v>0</v>
      </c>
      <c r="I280" s="63">
        <v>0</v>
      </c>
      <c r="J280" s="63">
        <v>2.5</v>
      </c>
      <c r="K280" s="63">
        <v>5</v>
      </c>
      <c r="L280" s="63">
        <v>1</v>
      </c>
      <c r="M280" s="63">
        <v>5</v>
      </c>
      <c r="N280" s="61">
        <f>SUM(E280:M280)</f>
        <v>41.5</v>
      </c>
      <c r="O280" s="56"/>
      <c r="P280" s="56">
        <v>53</v>
      </c>
    </row>
    <row r="281" spans="1:36" s="85" customFormat="1" ht="32.25" customHeight="1">
      <c r="A281" s="64" t="s">
        <v>699</v>
      </c>
      <c r="B281" s="196" t="s">
        <v>698</v>
      </c>
      <c r="C281" s="197"/>
      <c r="D281" s="197"/>
      <c r="E281" s="197"/>
      <c r="F281" s="197"/>
      <c r="G281" s="197"/>
      <c r="H281" s="197"/>
      <c r="I281" s="197"/>
      <c r="J281" s="197"/>
      <c r="K281" s="197"/>
      <c r="L281" s="197"/>
      <c r="M281" s="197"/>
      <c r="N281" s="197"/>
      <c r="O281" s="197"/>
      <c r="P281" s="198"/>
    </row>
    <row r="282" spans="1:36" s="81" customFormat="1" ht="38.25" customHeight="1">
      <c r="A282" s="68" t="s">
        <v>0</v>
      </c>
      <c r="B282" s="69" t="s">
        <v>571</v>
      </c>
      <c r="C282" s="70" t="s">
        <v>2</v>
      </c>
      <c r="D282" s="71" t="s">
        <v>3</v>
      </c>
      <c r="E282" s="72" t="s">
        <v>4</v>
      </c>
      <c r="F282" s="72" t="s">
        <v>5</v>
      </c>
      <c r="G282" s="72" t="s">
        <v>6</v>
      </c>
      <c r="H282" s="72" t="s">
        <v>7</v>
      </c>
      <c r="I282" s="72" t="s">
        <v>8</v>
      </c>
      <c r="J282" s="72" t="s">
        <v>9</v>
      </c>
      <c r="K282" s="72" t="s">
        <v>10</v>
      </c>
      <c r="L282" s="69" t="s">
        <v>12</v>
      </c>
      <c r="M282" s="69" t="s">
        <v>570</v>
      </c>
      <c r="N282" s="69" t="s">
        <v>11</v>
      </c>
      <c r="O282" s="73"/>
      <c r="P282" s="74" t="s">
        <v>1</v>
      </c>
      <c r="V282" s="86"/>
      <c r="W282" s="87"/>
      <c r="X282" s="88"/>
      <c r="Y282" s="89"/>
      <c r="Z282" s="89"/>
      <c r="AA282" s="89"/>
      <c r="AB282" s="89"/>
      <c r="AC282" s="89"/>
      <c r="AD282" s="89"/>
      <c r="AE282" s="89"/>
      <c r="AF282" s="89"/>
      <c r="AG282" s="89"/>
      <c r="AH282" s="86"/>
      <c r="AI282" s="89"/>
      <c r="AJ282" s="90"/>
    </row>
    <row r="283" spans="1:36" s="45" customFormat="1" ht="19.5" customHeight="1">
      <c r="A283" s="50" t="s">
        <v>699</v>
      </c>
      <c r="B283" s="58">
        <f>N283</f>
        <v>40.5</v>
      </c>
      <c r="C283" s="55" t="s">
        <v>597</v>
      </c>
      <c r="D283" s="60">
        <v>27262916</v>
      </c>
      <c r="E283" s="63">
        <v>25</v>
      </c>
      <c r="F283" s="63">
        <v>7</v>
      </c>
      <c r="G283" s="63">
        <v>0</v>
      </c>
      <c r="H283" s="63">
        <v>0</v>
      </c>
      <c r="I283" s="63">
        <v>0</v>
      </c>
      <c r="J283" s="63">
        <v>2.5</v>
      </c>
      <c r="K283" s="63">
        <v>5</v>
      </c>
      <c r="L283" s="63">
        <v>1</v>
      </c>
      <c r="M283" s="63">
        <v>0</v>
      </c>
      <c r="N283" s="61">
        <f>SUM(E283:M283)</f>
        <v>40.5</v>
      </c>
      <c r="O283" s="56"/>
      <c r="P283" s="56">
        <v>68</v>
      </c>
    </row>
    <row r="284" spans="1:36" s="85" customFormat="1" ht="32.25" customHeight="1">
      <c r="A284" s="64" t="s">
        <v>701</v>
      </c>
      <c r="B284" s="196" t="s">
        <v>700</v>
      </c>
      <c r="C284" s="197"/>
      <c r="D284" s="197"/>
      <c r="E284" s="197"/>
      <c r="F284" s="197"/>
      <c r="G284" s="197"/>
      <c r="H284" s="197"/>
      <c r="I284" s="197"/>
      <c r="J284" s="197"/>
      <c r="K284" s="197"/>
      <c r="L284" s="197"/>
      <c r="M284" s="197"/>
      <c r="N284" s="197"/>
      <c r="O284" s="197"/>
      <c r="P284" s="198"/>
    </row>
    <row r="285" spans="1:36" s="81" customFormat="1" ht="38.25" customHeight="1">
      <c r="A285" s="68" t="s">
        <v>0</v>
      </c>
      <c r="B285" s="69" t="s">
        <v>571</v>
      </c>
      <c r="C285" s="70" t="s">
        <v>2</v>
      </c>
      <c r="D285" s="71" t="s">
        <v>3</v>
      </c>
      <c r="E285" s="72" t="s">
        <v>4</v>
      </c>
      <c r="F285" s="72" t="s">
        <v>5</v>
      </c>
      <c r="G285" s="72" t="s">
        <v>6</v>
      </c>
      <c r="H285" s="72" t="s">
        <v>7</v>
      </c>
      <c r="I285" s="72" t="s">
        <v>8</v>
      </c>
      <c r="J285" s="72" t="s">
        <v>9</v>
      </c>
      <c r="K285" s="72" t="s">
        <v>10</v>
      </c>
      <c r="L285" s="69" t="s">
        <v>12</v>
      </c>
      <c r="M285" s="69" t="s">
        <v>570</v>
      </c>
      <c r="N285" s="69" t="s">
        <v>11</v>
      </c>
      <c r="O285" s="73"/>
      <c r="P285" s="74" t="s">
        <v>1</v>
      </c>
      <c r="V285" s="86"/>
      <c r="W285" s="87"/>
      <c r="X285" s="88"/>
      <c r="Y285" s="89"/>
      <c r="Z285" s="89"/>
      <c r="AA285" s="89"/>
      <c r="AB285" s="89"/>
      <c r="AC285" s="89"/>
      <c r="AD285" s="89"/>
      <c r="AE285" s="89"/>
      <c r="AF285" s="89"/>
      <c r="AG285" s="89"/>
      <c r="AH285" s="86"/>
      <c r="AI285" s="89"/>
      <c r="AJ285" s="90"/>
    </row>
    <row r="286" spans="1:36" s="45" customFormat="1" ht="19.5" customHeight="1">
      <c r="A286" s="50" t="s">
        <v>701</v>
      </c>
      <c r="B286" s="58">
        <f>N286</f>
        <v>40.5</v>
      </c>
      <c r="C286" s="55" t="s">
        <v>597</v>
      </c>
      <c r="D286" s="60">
        <v>27262916</v>
      </c>
      <c r="E286" s="63">
        <v>25</v>
      </c>
      <c r="F286" s="63">
        <v>7</v>
      </c>
      <c r="G286" s="63">
        <v>0</v>
      </c>
      <c r="H286" s="63">
        <v>0</v>
      </c>
      <c r="I286" s="63">
        <v>0</v>
      </c>
      <c r="J286" s="63">
        <v>2.5</v>
      </c>
      <c r="K286" s="63">
        <v>5</v>
      </c>
      <c r="L286" s="63">
        <v>1</v>
      </c>
      <c r="M286" s="63">
        <v>0</v>
      </c>
      <c r="N286" s="61">
        <f>SUM(E286:M286)</f>
        <v>40.5</v>
      </c>
      <c r="O286" s="56"/>
      <c r="P286" s="56">
        <v>68</v>
      </c>
    </row>
    <row r="287" spans="1:36" s="85" customFormat="1" ht="32.25" customHeight="1">
      <c r="A287" s="64" t="s">
        <v>697</v>
      </c>
      <c r="B287" s="196" t="s">
        <v>694</v>
      </c>
      <c r="C287" s="197"/>
      <c r="D287" s="197"/>
      <c r="E287" s="197"/>
      <c r="F287" s="197"/>
      <c r="G287" s="197"/>
      <c r="H287" s="197"/>
      <c r="I287" s="197"/>
      <c r="J287" s="197"/>
      <c r="K287" s="197"/>
      <c r="L287" s="197"/>
      <c r="M287" s="197"/>
      <c r="N287" s="197"/>
      <c r="O287" s="197"/>
      <c r="P287" s="198"/>
    </row>
    <row r="288" spans="1:36" s="81" customFormat="1" ht="38.25" customHeight="1">
      <c r="A288" s="68" t="s">
        <v>0</v>
      </c>
      <c r="B288" s="69" t="s">
        <v>571</v>
      </c>
      <c r="C288" s="70" t="s">
        <v>2</v>
      </c>
      <c r="D288" s="71" t="s">
        <v>3</v>
      </c>
      <c r="E288" s="72" t="s">
        <v>4</v>
      </c>
      <c r="F288" s="72" t="s">
        <v>5</v>
      </c>
      <c r="G288" s="72" t="s">
        <v>6</v>
      </c>
      <c r="H288" s="72" t="s">
        <v>7</v>
      </c>
      <c r="I288" s="72" t="s">
        <v>8</v>
      </c>
      <c r="J288" s="72" t="s">
        <v>9</v>
      </c>
      <c r="K288" s="72" t="s">
        <v>10</v>
      </c>
      <c r="L288" s="69" t="s">
        <v>12</v>
      </c>
      <c r="M288" s="69" t="s">
        <v>570</v>
      </c>
      <c r="N288" s="69" t="s">
        <v>11</v>
      </c>
      <c r="O288" s="73"/>
      <c r="P288" s="74" t="s">
        <v>1</v>
      </c>
      <c r="V288" s="86"/>
      <c r="W288" s="87"/>
      <c r="X288" s="88"/>
      <c r="Y288" s="89"/>
      <c r="Z288" s="89"/>
      <c r="AA288" s="89"/>
      <c r="AB288" s="89"/>
      <c r="AC288" s="89"/>
      <c r="AD288" s="89"/>
      <c r="AE288" s="89"/>
      <c r="AF288" s="89"/>
      <c r="AG288" s="89"/>
      <c r="AH288" s="86"/>
      <c r="AI288" s="89"/>
      <c r="AJ288" s="90"/>
    </row>
    <row r="289" spans="1:36" s="45" customFormat="1" ht="19.5" customHeight="1">
      <c r="A289" s="50" t="s">
        <v>697</v>
      </c>
      <c r="B289" s="58">
        <f>N289</f>
        <v>40.5</v>
      </c>
      <c r="C289" s="55" t="s">
        <v>597</v>
      </c>
      <c r="D289" s="60">
        <v>27262916</v>
      </c>
      <c r="E289" s="63">
        <v>25</v>
      </c>
      <c r="F289" s="63">
        <v>7</v>
      </c>
      <c r="G289" s="63">
        <v>0</v>
      </c>
      <c r="H289" s="63">
        <v>0</v>
      </c>
      <c r="I289" s="63">
        <v>0</v>
      </c>
      <c r="J289" s="63">
        <v>2.5</v>
      </c>
      <c r="K289" s="63">
        <v>5</v>
      </c>
      <c r="L289" s="63">
        <v>1</v>
      </c>
      <c r="M289" s="63">
        <v>0</v>
      </c>
      <c r="N289" s="61">
        <f>SUM(E289:M289)</f>
        <v>40.5</v>
      </c>
      <c r="O289" s="56"/>
      <c r="P289" s="56">
        <v>68</v>
      </c>
    </row>
    <row r="290" spans="1:36" s="85" customFormat="1" ht="32.25" customHeight="1">
      <c r="A290" s="64" t="s">
        <v>696</v>
      </c>
      <c r="B290" s="196" t="s">
        <v>695</v>
      </c>
      <c r="C290" s="197"/>
      <c r="D290" s="197"/>
      <c r="E290" s="197"/>
      <c r="F290" s="197"/>
      <c r="G290" s="197"/>
      <c r="H290" s="197"/>
      <c r="I290" s="197"/>
      <c r="J290" s="197"/>
      <c r="K290" s="197"/>
      <c r="L290" s="197"/>
      <c r="M290" s="197"/>
      <c r="N290" s="197"/>
      <c r="O290" s="197"/>
      <c r="P290" s="198"/>
    </row>
    <row r="291" spans="1:36" s="81" customFormat="1" ht="38.25" customHeight="1">
      <c r="A291" s="68" t="s">
        <v>0</v>
      </c>
      <c r="B291" s="69" t="s">
        <v>571</v>
      </c>
      <c r="C291" s="70" t="s">
        <v>2</v>
      </c>
      <c r="D291" s="71" t="s">
        <v>3</v>
      </c>
      <c r="E291" s="72" t="s">
        <v>4</v>
      </c>
      <c r="F291" s="72" t="s">
        <v>5</v>
      </c>
      <c r="G291" s="72" t="s">
        <v>6</v>
      </c>
      <c r="H291" s="72" t="s">
        <v>7</v>
      </c>
      <c r="I291" s="72" t="s">
        <v>8</v>
      </c>
      <c r="J291" s="72" t="s">
        <v>9</v>
      </c>
      <c r="K291" s="72" t="s">
        <v>10</v>
      </c>
      <c r="L291" s="69" t="s">
        <v>12</v>
      </c>
      <c r="M291" s="69" t="s">
        <v>570</v>
      </c>
      <c r="N291" s="69" t="s">
        <v>11</v>
      </c>
      <c r="O291" s="73"/>
      <c r="P291" s="74" t="s">
        <v>1</v>
      </c>
      <c r="V291" s="86"/>
      <c r="W291" s="87"/>
      <c r="X291" s="88"/>
      <c r="Y291" s="89"/>
      <c r="Z291" s="89"/>
      <c r="AA291" s="89"/>
      <c r="AB291" s="89"/>
      <c r="AC291" s="89"/>
      <c r="AD291" s="89"/>
      <c r="AE291" s="89"/>
      <c r="AF291" s="89"/>
      <c r="AG291" s="89"/>
      <c r="AH291" s="86"/>
      <c r="AI291" s="89"/>
      <c r="AJ291" s="90"/>
    </row>
    <row r="292" spans="1:36" s="45" customFormat="1" ht="19.5" customHeight="1">
      <c r="A292" s="50" t="s">
        <v>696</v>
      </c>
      <c r="B292" s="58">
        <f>N292</f>
        <v>40.5</v>
      </c>
      <c r="C292" s="55" t="s">
        <v>597</v>
      </c>
      <c r="D292" s="60">
        <v>27262916</v>
      </c>
      <c r="E292" s="63">
        <v>25</v>
      </c>
      <c r="F292" s="63">
        <v>7</v>
      </c>
      <c r="G292" s="63">
        <v>0</v>
      </c>
      <c r="H292" s="63">
        <v>0</v>
      </c>
      <c r="I292" s="63">
        <v>0</v>
      </c>
      <c r="J292" s="63">
        <v>2.5</v>
      </c>
      <c r="K292" s="63">
        <v>5</v>
      </c>
      <c r="L292" s="63">
        <v>1</v>
      </c>
      <c r="M292" s="63">
        <v>0</v>
      </c>
      <c r="N292" s="61">
        <f>SUM(E292:M292)</f>
        <v>40.5</v>
      </c>
      <c r="O292" s="56"/>
      <c r="P292" s="56">
        <v>68</v>
      </c>
    </row>
    <row r="293" spans="1:36" s="85" customFormat="1" ht="32.25" customHeight="1">
      <c r="A293" s="64" t="s">
        <v>880</v>
      </c>
      <c r="B293" s="196" t="s">
        <v>881</v>
      </c>
      <c r="C293" s="197"/>
      <c r="D293" s="197"/>
      <c r="E293" s="197"/>
      <c r="F293" s="197"/>
      <c r="G293" s="197"/>
      <c r="H293" s="197"/>
      <c r="I293" s="197"/>
      <c r="J293" s="197"/>
      <c r="K293" s="197"/>
      <c r="L293" s="197"/>
      <c r="M293" s="197"/>
      <c r="N293" s="197"/>
      <c r="O293" s="197"/>
      <c r="P293" s="198"/>
    </row>
    <row r="294" spans="1:36" s="81" customFormat="1" ht="38.25" customHeight="1">
      <c r="A294" s="68" t="s">
        <v>0</v>
      </c>
      <c r="B294" s="69" t="s">
        <v>571</v>
      </c>
      <c r="C294" s="70" t="s">
        <v>2</v>
      </c>
      <c r="D294" s="71" t="s">
        <v>3</v>
      </c>
      <c r="E294" s="72" t="s">
        <v>4</v>
      </c>
      <c r="F294" s="72" t="s">
        <v>5</v>
      </c>
      <c r="G294" s="72" t="s">
        <v>6</v>
      </c>
      <c r="H294" s="72" t="s">
        <v>7</v>
      </c>
      <c r="I294" s="72" t="s">
        <v>8</v>
      </c>
      <c r="J294" s="72" t="s">
        <v>9</v>
      </c>
      <c r="K294" s="72" t="s">
        <v>10</v>
      </c>
      <c r="L294" s="69" t="s">
        <v>12</v>
      </c>
      <c r="M294" s="69" t="s">
        <v>570</v>
      </c>
      <c r="N294" s="69" t="s">
        <v>11</v>
      </c>
      <c r="O294" s="73"/>
      <c r="P294" s="74" t="s">
        <v>1</v>
      </c>
      <c r="V294" s="86"/>
      <c r="W294" s="87"/>
      <c r="X294" s="88"/>
      <c r="Y294" s="89"/>
      <c r="Z294" s="89"/>
      <c r="AA294" s="89"/>
      <c r="AB294" s="89"/>
      <c r="AC294" s="89"/>
      <c r="AD294" s="89"/>
      <c r="AE294" s="89"/>
      <c r="AF294" s="89"/>
      <c r="AG294" s="89"/>
      <c r="AH294" s="86"/>
      <c r="AI294" s="89"/>
      <c r="AJ294" s="90"/>
    </row>
    <row r="295" spans="1:36" s="45" customFormat="1" ht="19.5" customHeight="1">
      <c r="A295" s="50" t="s">
        <v>880</v>
      </c>
      <c r="B295" s="58">
        <f>N295</f>
        <v>41.5</v>
      </c>
      <c r="C295" s="55" t="s">
        <v>592</v>
      </c>
      <c r="D295" s="60">
        <v>20717761</v>
      </c>
      <c r="E295" s="63">
        <v>25</v>
      </c>
      <c r="F295" s="63">
        <v>3</v>
      </c>
      <c r="G295" s="63">
        <v>0</v>
      </c>
      <c r="H295" s="63">
        <v>0</v>
      </c>
      <c r="I295" s="63">
        <v>0</v>
      </c>
      <c r="J295" s="63">
        <v>2.5</v>
      </c>
      <c r="K295" s="63">
        <v>5</v>
      </c>
      <c r="L295" s="63">
        <v>1</v>
      </c>
      <c r="M295" s="63">
        <v>5</v>
      </c>
      <c r="N295" s="61">
        <f>SUM(E295:M295)</f>
        <v>41.5</v>
      </c>
      <c r="O295" s="56"/>
      <c r="P295" s="56">
        <v>72</v>
      </c>
    </row>
    <row r="296" spans="1:36" s="85" customFormat="1" ht="32.25" customHeight="1">
      <c r="A296" s="64" t="s">
        <v>883</v>
      </c>
      <c r="B296" s="196" t="s">
        <v>882</v>
      </c>
      <c r="C296" s="197"/>
      <c r="D296" s="197"/>
      <c r="E296" s="197"/>
      <c r="F296" s="197"/>
      <c r="G296" s="197"/>
      <c r="H296" s="197"/>
      <c r="I296" s="197"/>
      <c r="J296" s="197"/>
      <c r="K296" s="197"/>
      <c r="L296" s="197"/>
      <c r="M296" s="197"/>
      <c r="N296" s="197"/>
      <c r="O296" s="197"/>
      <c r="P296" s="198"/>
    </row>
    <row r="297" spans="1:36" s="81" customFormat="1" ht="38.25" customHeight="1">
      <c r="A297" s="68" t="s">
        <v>0</v>
      </c>
      <c r="B297" s="69" t="s">
        <v>571</v>
      </c>
      <c r="C297" s="70" t="s">
        <v>2</v>
      </c>
      <c r="D297" s="71" t="s">
        <v>3</v>
      </c>
      <c r="E297" s="72" t="s">
        <v>4</v>
      </c>
      <c r="F297" s="72" t="s">
        <v>5</v>
      </c>
      <c r="G297" s="72" t="s">
        <v>6</v>
      </c>
      <c r="H297" s="72" t="s">
        <v>7</v>
      </c>
      <c r="I297" s="72" t="s">
        <v>8</v>
      </c>
      <c r="J297" s="72" t="s">
        <v>9</v>
      </c>
      <c r="K297" s="72" t="s">
        <v>10</v>
      </c>
      <c r="L297" s="69" t="s">
        <v>12</v>
      </c>
      <c r="M297" s="69" t="s">
        <v>570</v>
      </c>
      <c r="N297" s="69" t="s">
        <v>11</v>
      </c>
      <c r="O297" s="73"/>
      <c r="P297" s="74" t="s">
        <v>1</v>
      </c>
      <c r="V297" s="86"/>
      <c r="W297" s="87"/>
      <c r="X297" s="88"/>
      <c r="Y297" s="89"/>
      <c r="Z297" s="89"/>
      <c r="AA297" s="89"/>
      <c r="AB297" s="89"/>
      <c r="AC297" s="89"/>
      <c r="AD297" s="89"/>
      <c r="AE297" s="89"/>
      <c r="AF297" s="89"/>
      <c r="AG297" s="89"/>
      <c r="AH297" s="86"/>
      <c r="AI297" s="89"/>
      <c r="AJ297" s="90"/>
    </row>
    <row r="298" spans="1:36" s="45" customFormat="1" ht="19.5" customHeight="1">
      <c r="A298" s="50" t="s">
        <v>883</v>
      </c>
      <c r="B298" s="58">
        <f>N298</f>
        <v>41.5</v>
      </c>
      <c r="C298" s="55" t="s">
        <v>592</v>
      </c>
      <c r="D298" s="60">
        <v>20717761</v>
      </c>
      <c r="E298" s="63">
        <v>25</v>
      </c>
      <c r="F298" s="63">
        <v>3</v>
      </c>
      <c r="G298" s="63">
        <v>0</v>
      </c>
      <c r="H298" s="63">
        <v>0</v>
      </c>
      <c r="I298" s="63">
        <v>0</v>
      </c>
      <c r="J298" s="63">
        <v>2.5</v>
      </c>
      <c r="K298" s="63">
        <v>5</v>
      </c>
      <c r="L298" s="63">
        <v>1</v>
      </c>
      <c r="M298" s="63">
        <v>5</v>
      </c>
      <c r="N298" s="61">
        <f>SUM(E298:M298)</f>
        <v>41.5</v>
      </c>
      <c r="O298" s="56"/>
      <c r="P298" s="56">
        <v>72</v>
      </c>
    </row>
    <row r="299" spans="1:36" s="85" customFormat="1" ht="32.25" customHeight="1">
      <c r="A299" s="64" t="s">
        <v>884</v>
      </c>
      <c r="B299" s="196" t="s">
        <v>885</v>
      </c>
      <c r="C299" s="197"/>
      <c r="D299" s="197"/>
      <c r="E299" s="197"/>
      <c r="F299" s="197"/>
      <c r="G299" s="197"/>
      <c r="H299" s="197"/>
      <c r="I299" s="197"/>
      <c r="J299" s="197"/>
      <c r="K299" s="197"/>
      <c r="L299" s="197"/>
      <c r="M299" s="197"/>
      <c r="N299" s="197"/>
      <c r="O299" s="197"/>
      <c r="P299" s="198"/>
    </row>
    <row r="300" spans="1:36" s="81" customFormat="1" ht="38.25" customHeight="1">
      <c r="A300" s="68" t="s">
        <v>0</v>
      </c>
      <c r="B300" s="69" t="s">
        <v>571</v>
      </c>
      <c r="C300" s="70" t="s">
        <v>2</v>
      </c>
      <c r="D300" s="71" t="s">
        <v>3</v>
      </c>
      <c r="E300" s="72" t="s">
        <v>4</v>
      </c>
      <c r="F300" s="72" t="s">
        <v>5</v>
      </c>
      <c r="G300" s="72" t="s">
        <v>6</v>
      </c>
      <c r="H300" s="72" t="s">
        <v>7</v>
      </c>
      <c r="I300" s="72" t="s">
        <v>8</v>
      </c>
      <c r="J300" s="72" t="s">
        <v>9</v>
      </c>
      <c r="K300" s="72" t="s">
        <v>10</v>
      </c>
      <c r="L300" s="69" t="s">
        <v>12</v>
      </c>
      <c r="M300" s="69" t="s">
        <v>570</v>
      </c>
      <c r="N300" s="69" t="s">
        <v>11</v>
      </c>
      <c r="O300" s="73"/>
      <c r="P300" s="74" t="s">
        <v>1</v>
      </c>
      <c r="V300" s="86"/>
      <c r="W300" s="87"/>
      <c r="X300" s="88"/>
      <c r="Y300" s="89"/>
      <c r="Z300" s="89"/>
      <c r="AA300" s="89"/>
      <c r="AB300" s="89"/>
      <c r="AC300" s="89"/>
      <c r="AD300" s="89"/>
      <c r="AE300" s="89"/>
      <c r="AF300" s="89"/>
      <c r="AG300" s="89"/>
      <c r="AH300" s="86"/>
      <c r="AI300" s="89"/>
      <c r="AJ300" s="90"/>
    </row>
    <row r="301" spans="1:36" s="45" customFormat="1" ht="19.5" customHeight="1">
      <c r="A301" s="50" t="s">
        <v>884</v>
      </c>
      <c r="B301" s="58">
        <f>N301</f>
        <v>41.5</v>
      </c>
      <c r="C301" s="55" t="s">
        <v>592</v>
      </c>
      <c r="D301" s="60">
        <v>20717761</v>
      </c>
      <c r="E301" s="63">
        <v>25</v>
      </c>
      <c r="F301" s="63">
        <v>3</v>
      </c>
      <c r="G301" s="63">
        <v>0</v>
      </c>
      <c r="H301" s="63">
        <v>0</v>
      </c>
      <c r="I301" s="63">
        <v>0</v>
      </c>
      <c r="J301" s="63">
        <v>2.5</v>
      </c>
      <c r="K301" s="63">
        <v>5</v>
      </c>
      <c r="L301" s="63">
        <v>1</v>
      </c>
      <c r="M301" s="63">
        <v>5</v>
      </c>
      <c r="N301" s="61">
        <f>SUM(E301:M301)</f>
        <v>41.5</v>
      </c>
      <c r="O301" s="56"/>
      <c r="P301" s="56">
        <v>72</v>
      </c>
    </row>
    <row r="302" spans="1:36" s="85" customFormat="1" ht="32.25" customHeight="1">
      <c r="A302" s="64" t="s">
        <v>886</v>
      </c>
      <c r="B302" s="196" t="s">
        <v>887</v>
      </c>
      <c r="C302" s="197"/>
      <c r="D302" s="197"/>
      <c r="E302" s="197"/>
      <c r="F302" s="197"/>
      <c r="G302" s="197"/>
      <c r="H302" s="197"/>
      <c r="I302" s="197"/>
      <c r="J302" s="197"/>
      <c r="K302" s="197"/>
      <c r="L302" s="197"/>
      <c r="M302" s="197"/>
      <c r="N302" s="197"/>
      <c r="O302" s="197"/>
      <c r="P302" s="198"/>
    </row>
    <row r="303" spans="1:36" s="81" customFormat="1" ht="38.25" customHeight="1">
      <c r="A303" s="68" t="s">
        <v>0</v>
      </c>
      <c r="B303" s="69" t="s">
        <v>571</v>
      </c>
      <c r="C303" s="70" t="s">
        <v>2</v>
      </c>
      <c r="D303" s="71" t="s">
        <v>3</v>
      </c>
      <c r="E303" s="72" t="s">
        <v>4</v>
      </c>
      <c r="F303" s="72" t="s">
        <v>5</v>
      </c>
      <c r="G303" s="72" t="s">
        <v>6</v>
      </c>
      <c r="H303" s="72" t="s">
        <v>7</v>
      </c>
      <c r="I303" s="72" t="s">
        <v>8</v>
      </c>
      <c r="J303" s="72" t="s">
        <v>9</v>
      </c>
      <c r="K303" s="72" t="s">
        <v>10</v>
      </c>
      <c r="L303" s="69" t="s">
        <v>12</v>
      </c>
      <c r="M303" s="69" t="s">
        <v>570</v>
      </c>
      <c r="N303" s="69" t="s">
        <v>11</v>
      </c>
      <c r="O303" s="73"/>
      <c r="P303" s="74" t="s">
        <v>1</v>
      </c>
      <c r="V303" s="86"/>
      <c r="W303" s="87"/>
      <c r="X303" s="88"/>
      <c r="Y303" s="89"/>
      <c r="Z303" s="89"/>
      <c r="AA303" s="89"/>
      <c r="AB303" s="89"/>
      <c r="AC303" s="89"/>
      <c r="AD303" s="89"/>
      <c r="AE303" s="89"/>
      <c r="AF303" s="89"/>
      <c r="AG303" s="89"/>
      <c r="AH303" s="86"/>
      <c r="AI303" s="89"/>
      <c r="AJ303" s="90"/>
    </row>
    <row r="304" spans="1:36" s="45" customFormat="1" ht="19.5" customHeight="1">
      <c r="A304" s="50" t="s">
        <v>886</v>
      </c>
      <c r="B304" s="58">
        <f>N304</f>
        <v>41.5</v>
      </c>
      <c r="C304" s="55" t="s">
        <v>592</v>
      </c>
      <c r="D304" s="60">
        <v>20717761</v>
      </c>
      <c r="E304" s="63">
        <v>25</v>
      </c>
      <c r="F304" s="63">
        <v>3</v>
      </c>
      <c r="G304" s="63">
        <v>0</v>
      </c>
      <c r="H304" s="63">
        <v>0</v>
      </c>
      <c r="I304" s="63">
        <v>0</v>
      </c>
      <c r="J304" s="63">
        <v>2.5</v>
      </c>
      <c r="K304" s="63">
        <v>5</v>
      </c>
      <c r="L304" s="63">
        <v>1</v>
      </c>
      <c r="M304" s="63">
        <v>5</v>
      </c>
      <c r="N304" s="61">
        <f>SUM(E304:M304)</f>
        <v>41.5</v>
      </c>
      <c r="O304" s="56"/>
      <c r="P304" s="56">
        <v>72</v>
      </c>
    </row>
    <row r="305" spans="1:36" s="85" customFormat="1" ht="32.25" customHeight="1">
      <c r="A305" s="64" t="s">
        <v>758</v>
      </c>
      <c r="B305" s="196" t="s">
        <v>755</v>
      </c>
      <c r="C305" s="197"/>
      <c r="D305" s="197"/>
      <c r="E305" s="197"/>
      <c r="F305" s="197"/>
      <c r="G305" s="197"/>
      <c r="H305" s="197"/>
      <c r="I305" s="197"/>
      <c r="J305" s="197"/>
      <c r="K305" s="197"/>
      <c r="L305" s="197"/>
      <c r="M305" s="197"/>
      <c r="N305" s="197"/>
      <c r="O305" s="197"/>
      <c r="P305" s="198"/>
    </row>
    <row r="306" spans="1:36" s="81" customFormat="1" ht="38.25" customHeight="1">
      <c r="A306" s="68" t="s">
        <v>0</v>
      </c>
      <c r="B306" s="69" t="s">
        <v>571</v>
      </c>
      <c r="C306" s="70" t="s">
        <v>2</v>
      </c>
      <c r="D306" s="71" t="s">
        <v>3</v>
      </c>
      <c r="E306" s="72" t="s">
        <v>4</v>
      </c>
      <c r="F306" s="72" t="s">
        <v>5</v>
      </c>
      <c r="G306" s="72" t="s">
        <v>6</v>
      </c>
      <c r="H306" s="72" t="s">
        <v>7</v>
      </c>
      <c r="I306" s="72" t="s">
        <v>8</v>
      </c>
      <c r="J306" s="72" t="s">
        <v>9</v>
      </c>
      <c r="K306" s="72" t="s">
        <v>10</v>
      </c>
      <c r="L306" s="69" t="s">
        <v>12</v>
      </c>
      <c r="M306" s="69" t="s">
        <v>570</v>
      </c>
      <c r="N306" s="69" t="s">
        <v>11</v>
      </c>
      <c r="O306" s="73"/>
      <c r="P306" s="74" t="s">
        <v>1</v>
      </c>
      <c r="V306" s="86"/>
      <c r="W306" s="87"/>
      <c r="X306" s="88"/>
      <c r="Y306" s="89"/>
      <c r="Z306" s="89"/>
      <c r="AA306" s="89"/>
      <c r="AB306" s="89"/>
      <c r="AC306" s="89"/>
      <c r="AD306" s="89"/>
      <c r="AE306" s="89"/>
      <c r="AF306" s="89"/>
      <c r="AG306" s="89"/>
      <c r="AH306" s="86"/>
      <c r="AI306" s="89"/>
      <c r="AJ306" s="90"/>
    </row>
    <row r="307" spans="1:36" s="45" customFormat="1" ht="19.5" customHeight="1">
      <c r="A307" s="50" t="s">
        <v>758</v>
      </c>
      <c r="B307" s="58">
        <f>N307</f>
        <v>43.25</v>
      </c>
      <c r="C307" s="55" t="s">
        <v>777</v>
      </c>
      <c r="D307" s="60">
        <v>30976637</v>
      </c>
      <c r="E307" s="63">
        <v>25</v>
      </c>
      <c r="F307" s="63">
        <v>7</v>
      </c>
      <c r="G307" s="63">
        <v>0</v>
      </c>
      <c r="H307" s="63">
        <v>1.75</v>
      </c>
      <c r="I307" s="63">
        <v>3.5</v>
      </c>
      <c r="J307" s="63"/>
      <c r="K307" s="63"/>
      <c r="L307" s="63">
        <v>1</v>
      </c>
      <c r="M307" s="63">
        <v>5</v>
      </c>
      <c r="N307" s="61">
        <f>SUM(E307:M307)</f>
        <v>43.25</v>
      </c>
      <c r="O307" s="56"/>
      <c r="P307" s="56">
        <v>56</v>
      </c>
    </row>
    <row r="308" spans="1:36" s="45" customFormat="1" ht="19.5" customHeight="1">
      <c r="A308" s="50" t="s">
        <v>758</v>
      </c>
      <c r="B308" s="58">
        <v>32.1</v>
      </c>
      <c r="C308" s="55" t="s">
        <v>600</v>
      </c>
      <c r="D308" s="60">
        <v>14020715</v>
      </c>
      <c r="E308" s="63">
        <v>25</v>
      </c>
      <c r="F308" s="63">
        <v>0</v>
      </c>
      <c r="G308" s="63">
        <v>0</v>
      </c>
      <c r="H308" s="63">
        <v>0.6</v>
      </c>
      <c r="I308" s="63">
        <v>0</v>
      </c>
      <c r="J308" s="63">
        <v>2.5</v>
      </c>
      <c r="K308" s="63">
        <v>3</v>
      </c>
      <c r="L308" s="63">
        <v>1</v>
      </c>
      <c r="M308" s="63">
        <v>0</v>
      </c>
      <c r="N308" s="61">
        <v>32.1</v>
      </c>
      <c r="O308" s="141"/>
      <c r="P308" s="56">
        <v>87</v>
      </c>
    </row>
    <row r="309" spans="1:36" s="85" customFormat="1" ht="32.25" customHeight="1">
      <c r="A309" s="64" t="s">
        <v>757</v>
      </c>
      <c r="B309" s="196" t="s">
        <v>326</v>
      </c>
      <c r="C309" s="197"/>
      <c r="D309" s="197"/>
      <c r="E309" s="197"/>
      <c r="F309" s="197"/>
      <c r="G309" s="197"/>
      <c r="H309" s="197"/>
      <c r="I309" s="197"/>
      <c r="J309" s="197"/>
      <c r="K309" s="197"/>
      <c r="L309" s="197"/>
      <c r="M309" s="197"/>
      <c r="N309" s="197"/>
      <c r="O309" s="197"/>
      <c r="P309" s="198"/>
    </row>
    <row r="310" spans="1:36" s="81" customFormat="1" ht="38.25" customHeight="1">
      <c r="A310" s="68" t="s">
        <v>0</v>
      </c>
      <c r="B310" s="69" t="s">
        <v>571</v>
      </c>
      <c r="C310" s="70" t="s">
        <v>2</v>
      </c>
      <c r="D310" s="71" t="s">
        <v>3</v>
      </c>
      <c r="E310" s="72" t="s">
        <v>4</v>
      </c>
      <c r="F310" s="72" t="s">
        <v>5</v>
      </c>
      <c r="G310" s="72" t="s">
        <v>6</v>
      </c>
      <c r="H310" s="72" t="s">
        <v>7</v>
      </c>
      <c r="I310" s="72" t="s">
        <v>8</v>
      </c>
      <c r="J310" s="72" t="s">
        <v>9</v>
      </c>
      <c r="K310" s="72" t="s">
        <v>10</v>
      </c>
      <c r="L310" s="69" t="s">
        <v>12</v>
      </c>
      <c r="M310" s="69" t="s">
        <v>570</v>
      </c>
      <c r="N310" s="69" t="s">
        <v>11</v>
      </c>
      <c r="O310" s="73"/>
      <c r="P310" s="74" t="s">
        <v>1</v>
      </c>
      <c r="V310" s="86"/>
      <c r="W310" s="87"/>
      <c r="X310" s="88"/>
      <c r="Y310" s="89"/>
      <c r="Z310" s="89"/>
      <c r="AA310" s="89"/>
      <c r="AB310" s="89"/>
      <c r="AC310" s="89"/>
      <c r="AD310" s="89"/>
      <c r="AE310" s="89"/>
      <c r="AF310" s="89"/>
      <c r="AG310" s="89"/>
      <c r="AH310" s="86"/>
      <c r="AI310" s="89"/>
      <c r="AJ310" s="90"/>
    </row>
    <row r="311" spans="1:36" s="45" customFormat="1" ht="19.5" customHeight="1">
      <c r="A311" s="50" t="s">
        <v>757</v>
      </c>
      <c r="B311" s="58">
        <f>N311</f>
        <v>43.25</v>
      </c>
      <c r="C311" s="55" t="s">
        <v>777</v>
      </c>
      <c r="D311" s="60">
        <v>30976637</v>
      </c>
      <c r="E311" s="63">
        <v>25</v>
      </c>
      <c r="F311" s="63">
        <v>7</v>
      </c>
      <c r="G311" s="63">
        <v>0</v>
      </c>
      <c r="H311" s="63">
        <v>1.75</v>
      </c>
      <c r="I311" s="63">
        <v>3.5</v>
      </c>
      <c r="J311" s="63"/>
      <c r="K311" s="63"/>
      <c r="L311" s="63">
        <v>1</v>
      </c>
      <c r="M311" s="63">
        <v>5</v>
      </c>
      <c r="N311" s="61">
        <f>SUM(E311:M311)</f>
        <v>43.25</v>
      </c>
      <c r="O311" s="56"/>
      <c r="P311" s="56">
        <v>56</v>
      </c>
    </row>
    <row r="312" spans="1:36" s="45" customFormat="1" ht="19.5" customHeight="1">
      <c r="A312" s="50" t="s">
        <v>757</v>
      </c>
      <c r="B312" s="58">
        <v>32.1</v>
      </c>
      <c r="C312" s="55" t="s">
        <v>600</v>
      </c>
      <c r="D312" s="60">
        <v>14020715</v>
      </c>
      <c r="E312" s="63">
        <v>25</v>
      </c>
      <c r="F312" s="63">
        <v>0</v>
      </c>
      <c r="G312" s="63">
        <v>0</v>
      </c>
      <c r="H312" s="63">
        <v>0.6</v>
      </c>
      <c r="I312" s="63">
        <v>0</v>
      </c>
      <c r="J312" s="63">
        <v>2.5</v>
      </c>
      <c r="K312" s="63">
        <v>3</v>
      </c>
      <c r="L312" s="63">
        <v>1</v>
      </c>
      <c r="M312" s="63">
        <v>0</v>
      </c>
      <c r="N312" s="61">
        <v>32.1</v>
      </c>
      <c r="O312" s="141"/>
      <c r="P312" s="56">
        <v>87</v>
      </c>
    </row>
    <row r="313" spans="1:36" s="85" customFormat="1" ht="32.25" customHeight="1">
      <c r="A313" s="64" t="s">
        <v>779</v>
      </c>
      <c r="B313" s="196" t="s">
        <v>778</v>
      </c>
      <c r="C313" s="197"/>
      <c r="D313" s="197"/>
      <c r="E313" s="197"/>
      <c r="F313" s="197"/>
      <c r="G313" s="197"/>
      <c r="H313" s="197"/>
      <c r="I313" s="197"/>
      <c r="J313" s="197"/>
      <c r="K313" s="197"/>
      <c r="L313" s="197"/>
      <c r="M313" s="197"/>
      <c r="N313" s="197"/>
      <c r="O313" s="197"/>
      <c r="P313" s="198"/>
    </row>
    <row r="314" spans="1:36" s="81" customFormat="1" ht="38.25" customHeight="1">
      <c r="A314" s="68" t="s">
        <v>0</v>
      </c>
      <c r="B314" s="69" t="s">
        <v>571</v>
      </c>
      <c r="C314" s="70" t="s">
        <v>2</v>
      </c>
      <c r="D314" s="71" t="s">
        <v>3</v>
      </c>
      <c r="E314" s="72" t="s">
        <v>4</v>
      </c>
      <c r="F314" s="72" t="s">
        <v>5</v>
      </c>
      <c r="G314" s="72" t="s">
        <v>6</v>
      </c>
      <c r="H314" s="72" t="s">
        <v>7</v>
      </c>
      <c r="I314" s="72" t="s">
        <v>8</v>
      </c>
      <c r="J314" s="72" t="s">
        <v>9</v>
      </c>
      <c r="K314" s="72" t="s">
        <v>10</v>
      </c>
      <c r="L314" s="69" t="s">
        <v>12</v>
      </c>
      <c r="M314" s="69" t="s">
        <v>570</v>
      </c>
      <c r="N314" s="69" t="s">
        <v>11</v>
      </c>
      <c r="O314" s="73" t="s">
        <v>586</v>
      </c>
      <c r="P314" s="74" t="s">
        <v>1</v>
      </c>
      <c r="V314" s="86"/>
      <c r="W314" s="87"/>
      <c r="X314" s="88"/>
      <c r="Y314" s="89"/>
      <c r="Z314" s="89"/>
      <c r="AA314" s="89"/>
      <c r="AB314" s="89"/>
      <c r="AC314" s="89"/>
      <c r="AD314" s="89"/>
      <c r="AE314" s="89"/>
      <c r="AF314" s="89"/>
      <c r="AG314" s="89"/>
      <c r="AH314" s="86"/>
      <c r="AI314" s="89"/>
      <c r="AJ314" s="90"/>
    </row>
    <row r="315" spans="1:36" s="45" customFormat="1" ht="19.5" customHeight="1">
      <c r="A315" s="50" t="s">
        <v>779</v>
      </c>
      <c r="B315" s="58">
        <f>N315</f>
        <v>43.25</v>
      </c>
      <c r="C315" s="55" t="s">
        <v>777</v>
      </c>
      <c r="D315" s="60">
        <v>30976637</v>
      </c>
      <c r="E315" s="63">
        <v>25</v>
      </c>
      <c r="F315" s="63">
        <v>7</v>
      </c>
      <c r="G315" s="63">
        <v>0</v>
      </c>
      <c r="H315" s="63">
        <v>1.75</v>
      </c>
      <c r="I315" s="63">
        <v>3.5</v>
      </c>
      <c r="J315" s="63"/>
      <c r="K315" s="63"/>
      <c r="L315" s="63">
        <v>1</v>
      </c>
      <c r="M315" s="63">
        <v>5</v>
      </c>
      <c r="N315" s="61">
        <f>SUM(E315:M315)</f>
        <v>43.25</v>
      </c>
      <c r="O315" s="56"/>
      <c r="P315" s="56">
        <v>56</v>
      </c>
    </row>
    <row r="316" spans="1:36" s="45" customFormat="1" ht="19.5" customHeight="1">
      <c r="A316" s="50" t="s">
        <v>779</v>
      </c>
      <c r="B316" s="58">
        <f>N316</f>
        <v>41.5</v>
      </c>
      <c r="C316" s="55" t="s">
        <v>617</v>
      </c>
      <c r="D316" s="60">
        <v>26742952</v>
      </c>
      <c r="E316" s="63">
        <v>25</v>
      </c>
      <c r="F316" s="63">
        <v>3</v>
      </c>
      <c r="G316" s="63">
        <v>0</v>
      </c>
      <c r="H316" s="63">
        <v>0</v>
      </c>
      <c r="I316" s="63">
        <v>0</v>
      </c>
      <c r="J316" s="63">
        <v>2.5</v>
      </c>
      <c r="K316" s="63">
        <v>5</v>
      </c>
      <c r="L316" s="63">
        <v>1</v>
      </c>
      <c r="M316" s="63">
        <v>5</v>
      </c>
      <c r="N316" s="61">
        <f>SUM(E316:M316)</f>
        <v>41.5</v>
      </c>
      <c r="O316" s="56"/>
      <c r="P316" s="56">
        <v>88</v>
      </c>
    </row>
    <row r="317" spans="1:36" s="45" customFormat="1" ht="19.5" customHeight="1">
      <c r="A317" s="50" t="s">
        <v>779</v>
      </c>
      <c r="B317" s="58">
        <v>32.1</v>
      </c>
      <c r="C317" s="55" t="s">
        <v>600</v>
      </c>
      <c r="D317" s="60">
        <v>14020715</v>
      </c>
      <c r="E317" s="63">
        <v>25</v>
      </c>
      <c r="F317" s="63">
        <v>0</v>
      </c>
      <c r="G317" s="63">
        <v>0</v>
      </c>
      <c r="H317" s="63">
        <v>0.6</v>
      </c>
      <c r="I317" s="63">
        <v>0</v>
      </c>
      <c r="J317" s="63">
        <v>2.5</v>
      </c>
      <c r="K317" s="63">
        <v>3</v>
      </c>
      <c r="L317" s="63">
        <v>1</v>
      </c>
      <c r="M317" s="63">
        <v>0</v>
      </c>
      <c r="N317" s="61">
        <v>32.1</v>
      </c>
      <c r="O317" s="141"/>
      <c r="P317" s="56">
        <v>87</v>
      </c>
    </row>
    <row r="318" spans="1:36" s="62" customFormat="1" ht="31.5" customHeight="1">
      <c r="A318" s="64" t="s">
        <v>751</v>
      </c>
      <c r="B318" s="196" t="s">
        <v>752</v>
      </c>
      <c r="C318" s="197"/>
      <c r="D318" s="197"/>
      <c r="E318" s="197"/>
      <c r="F318" s="197"/>
      <c r="G318" s="197"/>
      <c r="H318" s="197"/>
      <c r="I318" s="197"/>
      <c r="J318" s="197"/>
      <c r="K318" s="197"/>
      <c r="L318" s="197"/>
      <c r="M318" s="197"/>
      <c r="N318" s="197"/>
      <c r="O318" s="197"/>
      <c r="P318" s="198"/>
    </row>
    <row r="319" spans="1:36" s="81" customFormat="1" ht="30">
      <c r="A319" s="68" t="s">
        <v>0</v>
      </c>
      <c r="B319" s="69" t="s">
        <v>571</v>
      </c>
      <c r="C319" s="70" t="s">
        <v>2</v>
      </c>
      <c r="D319" s="71" t="s">
        <v>3</v>
      </c>
      <c r="E319" s="72" t="s">
        <v>4</v>
      </c>
      <c r="F319" s="72" t="s">
        <v>5</v>
      </c>
      <c r="G319" s="72" t="s">
        <v>6</v>
      </c>
      <c r="H319" s="72" t="s">
        <v>7</v>
      </c>
      <c r="I319" s="72" t="s">
        <v>8</v>
      </c>
      <c r="J319" s="72" t="s">
        <v>9</v>
      </c>
      <c r="K319" s="72" t="s">
        <v>10</v>
      </c>
      <c r="L319" s="69" t="s">
        <v>12</v>
      </c>
      <c r="M319" s="69" t="s">
        <v>570</v>
      </c>
      <c r="N319" s="69" t="s">
        <v>11</v>
      </c>
      <c r="O319" s="73"/>
      <c r="P319" s="74" t="s">
        <v>1</v>
      </c>
    </row>
    <row r="320" spans="1:36" s="45" customFormat="1" ht="19.5" customHeight="1">
      <c r="A320" s="53" t="s">
        <v>751</v>
      </c>
      <c r="B320" s="58">
        <f>N320</f>
        <v>43.25</v>
      </c>
      <c r="C320" s="55" t="s">
        <v>777</v>
      </c>
      <c r="D320" s="60">
        <v>30976637</v>
      </c>
      <c r="E320" s="63">
        <v>25</v>
      </c>
      <c r="F320" s="63">
        <v>7</v>
      </c>
      <c r="G320" s="63">
        <v>0</v>
      </c>
      <c r="H320" s="63">
        <v>1.75</v>
      </c>
      <c r="I320" s="63">
        <v>3.5</v>
      </c>
      <c r="J320" s="63"/>
      <c r="K320" s="63"/>
      <c r="L320" s="63">
        <v>1</v>
      </c>
      <c r="M320" s="63">
        <v>5</v>
      </c>
      <c r="N320" s="61">
        <f>SUM(E320:M320)</f>
        <v>43.25</v>
      </c>
      <c r="O320" s="56"/>
      <c r="P320" s="56">
        <v>56</v>
      </c>
    </row>
    <row r="321" spans="1:16" s="80" customFormat="1" ht="30" customHeight="1">
      <c r="A321" s="64" t="s">
        <v>803</v>
      </c>
      <c r="B321" s="196" t="s">
        <v>152</v>
      </c>
      <c r="C321" s="197"/>
      <c r="D321" s="197"/>
      <c r="E321" s="197"/>
      <c r="F321" s="197"/>
      <c r="G321" s="197"/>
      <c r="H321" s="197"/>
      <c r="I321" s="197"/>
      <c r="J321" s="197"/>
      <c r="K321" s="197"/>
      <c r="L321" s="197"/>
      <c r="M321" s="197"/>
      <c r="N321" s="197"/>
      <c r="O321" s="197"/>
      <c r="P321" s="198"/>
    </row>
    <row r="322" spans="1:16" s="81" customFormat="1" ht="30">
      <c r="A322" s="68" t="s">
        <v>0</v>
      </c>
      <c r="B322" s="69" t="s">
        <v>571</v>
      </c>
      <c r="C322" s="70" t="s">
        <v>2</v>
      </c>
      <c r="D322" s="71" t="s">
        <v>3</v>
      </c>
      <c r="E322" s="72" t="s">
        <v>4</v>
      </c>
      <c r="F322" s="72" t="s">
        <v>5</v>
      </c>
      <c r="G322" s="72" t="s">
        <v>6</v>
      </c>
      <c r="H322" s="72" t="s">
        <v>7</v>
      </c>
      <c r="I322" s="72" t="s">
        <v>8</v>
      </c>
      <c r="J322" s="72" t="s">
        <v>9</v>
      </c>
      <c r="K322" s="72" t="s">
        <v>10</v>
      </c>
      <c r="L322" s="69" t="s">
        <v>12</v>
      </c>
      <c r="M322" s="69" t="s">
        <v>570</v>
      </c>
      <c r="N322" s="69" t="s">
        <v>11</v>
      </c>
      <c r="O322" s="73"/>
      <c r="P322" s="74" t="s">
        <v>1</v>
      </c>
    </row>
    <row r="323" spans="1:16" s="45" customFormat="1" ht="19.5" customHeight="1">
      <c r="A323" s="50" t="s">
        <v>803</v>
      </c>
      <c r="B323" s="58">
        <f>N323</f>
        <v>41.5</v>
      </c>
      <c r="C323" s="55" t="s">
        <v>617</v>
      </c>
      <c r="D323" s="60">
        <v>26742952</v>
      </c>
      <c r="E323" s="63">
        <v>25</v>
      </c>
      <c r="F323" s="63">
        <v>3</v>
      </c>
      <c r="G323" s="63">
        <v>0</v>
      </c>
      <c r="H323" s="63">
        <v>0</v>
      </c>
      <c r="I323" s="63">
        <v>0</v>
      </c>
      <c r="J323" s="63">
        <v>2.5</v>
      </c>
      <c r="K323" s="63">
        <v>5</v>
      </c>
      <c r="L323" s="63">
        <v>1</v>
      </c>
      <c r="M323" s="63">
        <v>5</v>
      </c>
      <c r="N323" s="61">
        <f>SUM(E323:M323)</f>
        <v>41.5</v>
      </c>
      <c r="O323" s="56"/>
      <c r="P323" s="56">
        <v>88</v>
      </c>
    </row>
    <row r="324" spans="1:16" s="80" customFormat="1" ht="30" customHeight="1">
      <c r="A324" s="64" t="s">
        <v>846</v>
      </c>
      <c r="B324" s="196" t="s">
        <v>154</v>
      </c>
      <c r="C324" s="197"/>
      <c r="D324" s="197"/>
      <c r="E324" s="197"/>
      <c r="F324" s="197"/>
      <c r="G324" s="197"/>
      <c r="H324" s="197"/>
      <c r="I324" s="197"/>
      <c r="J324" s="197"/>
      <c r="K324" s="197"/>
      <c r="L324" s="197"/>
      <c r="M324" s="197"/>
      <c r="N324" s="197"/>
      <c r="O324" s="197"/>
      <c r="P324" s="198"/>
    </row>
    <row r="325" spans="1:16" s="81" customFormat="1" ht="30">
      <c r="A325" s="68" t="s">
        <v>0</v>
      </c>
      <c r="B325" s="69" t="s">
        <v>571</v>
      </c>
      <c r="C325" s="70" t="s">
        <v>2</v>
      </c>
      <c r="D325" s="71" t="s">
        <v>3</v>
      </c>
      <c r="E325" s="72" t="s">
        <v>4</v>
      </c>
      <c r="F325" s="72" t="s">
        <v>5</v>
      </c>
      <c r="G325" s="72" t="s">
        <v>6</v>
      </c>
      <c r="H325" s="72" t="s">
        <v>7</v>
      </c>
      <c r="I325" s="72" t="s">
        <v>8</v>
      </c>
      <c r="J325" s="72" t="s">
        <v>9</v>
      </c>
      <c r="K325" s="72" t="s">
        <v>10</v>
      </c>
      <c r="L325" s="69" t="s">
        <v>12</v>
      </c>
      <c r="M325" s="69" t="s">
        <v>570</v>
      </c>
      <c r="N325" s="69" t="s">
        <v>11</v>
      </c>
      <c r="O325" s="73"/>
      <c r="P325" s="74" t="s">
        <v>1</v>
      </c>
    </row>
    <row r="326" spans="1:16" s="45" customFormat="1" ht="19.5" customHeight="1">
      <c r="A326" s="50" t="s">
        <v>846</v>
      </c>
      <c r="B326" s="58">
        <v>32.1</v>
      </c>
      <c r="C326" s="55" t="s">
        <v>600</v>
      </c>
      <c r="D326" s="60">
        <v>14020715</v>
      </c>
      <c r="E326" s="63">
        <v>25</v>
      </c>
      <c r="F326" s="63">
        <v>0</v>
      </c>
      <c r="G326" s="63">
        <v>0</v>
      </c>
      <c r="H326" s="63">
        <v>0.6</v>
      </c>
      <c r="I326" s="63">
        <v>0</v>
      </c>
      <c r="J326" s="63">
        <v>2.5</v>
      </c>
      <c r="K326" s="63">
        <v>3</v>
      </c>
      <c r="L326" s="63">
        <v>1</v>
      </c>
      <c r="M326" s="63">
        <v>0</v>
      </c>
      <c r="N326" s="61">
        <v>32.1</v>
      </c>
      <c r="O326" s="141"/>
      <c r="P326" s="56">
        <v>87</v>
      </c>
    </row>
    <row r="327" spans="1:16" s="80" customFormat="1" ht="30" customHeight="1">
      <c r="A327" s="64" t="s">
        <v>687</v>
      </c>
      <c r="B327" s="196" t="s">
        <v>156</v>
      </c>
      <c r="C327" s="197"/>
      <c r="D327" s="197"/>
      <c r="E327" s="197"/>
      <c r="F327" s="197"/>
      <c r="G327" s="197"/>
      <c r="H327" s="197"/>
      <c r="I327" s="197"/>
      <c r="J327" s="197"/>
      <c r="K327" s="197"/>
      <c r="L327" s="197"/>
      <c r="M327" s="197"/>
      <c r="N327" s="197"/>
      <c r="O327" s="197"/>
      <c r="P327" s="198"/>
    </row>
    <row r="328" spans="1:16" s="81" customFormat="1" ht="30">
      <c r="A328" s="68" t="s">
        <v>0</v>
      </c>
      <c r="B328" s="69" t="s">
        <v>571</v>
      </c>
      <c r="C328" s="70" t="s">
        <v>2</v>
      </c>
      <c r="D328" s="71" t="s">
        <v>3</v>
      </c>
      <c r="E328" s="72" t="s">
        <v>4</v>
      </c>
      <c r="F328" s="72" t="s">
        <v>5</v>
      </c>
      <c r="G328" s="72" t="s">
        <v>6</v>
      </c>
      <c r="H328" s="72" t="s">
        <v>7</v>
      </c>
      <c r="I328" s="72" t="s">
        <v>8</v>
      </c>
      <c r="J328" s="72" t="s">
        <v>9</v>
      </c>
      <c r="K328" s="72" t="s">
        <v>10</v>
      </c>
      <c r="L328" s="69" t="s">
        <v>12</v>
      </c>
      <c r="M328" s="69" t="s">
        <v>570</v>
      </c>
      <c r="N328" s="69" t="s">
        <v>11</v>
      </c>
      <c r="O328" s="73"/>
      <c r="P328" s="74" t="s">
        <v>1</v>
      </c>
    </row>
    <row r="329" spans="1:16" s="45" customFormat="1" ht="19.5" customHeight="1">
      <c r="A329" s="50" t="s">
        <v>687</v>
      </c>
      <c r="B329" s="58">
        <f>N329</f>
        <v>37</v>
      </c>
      <c r="C329" s="55" t="s">
        <v>643</v>
      </c>
      <c r="D329" s="60">
        <v>27203775</v>
      </c>
      <c r="E329" s="63">
        <v>25</v>
      </c>
      <c r="F329" s="63">
        <v>3</v>
      </c>
      <c r="G329" s="63">
        <v>0</v>
      </c>
      <c r="H329" s="63">
        <v>0</v>
      </c>
      <c r="I329" s="63">
        <v>0</v>
      </c>
      <c r="J329" s="63">
        <v>1</v>
      </c>
      <c r="K329" s="63">
        <v>2</v>
      </c>
      <c r="L329" s="63">
        <v>1</v>
      </c>
      <c r="M329" s="63">
        <v>5</v>
      </c>
      <c r="N329" s="61">
        <f>SUM(E329:M329)</f>
        <v>37</v>
      </c>
      <c r="O329" s="56"/>
      <c r="P329" s="56">
        <v>15</v>
      </c>
    </row>
    <row r="330" spans="1:16" s="45" customFormat="1" ht="19.5" customHeight="1">
      <c r="A330" s="50" t="s">
        <v>687</v>
      </c>
      <c r="B330" s="58">
        <v>32.1</v>
      </c>
      <c r="C330" s="55" t="s">
        <v>600</v>
      </c>
      <c r="D330" s="60">
        <v>14020715</v>
      </c>
      <c r="E330" s="63">
        <v>25</v>
      </c>
      <c r="F330" s="63">
        <v>0</v>
      </c>
      <c r="G330" s="63">
        <v>0</v>
      </c>
      <c r="H330" s="63">
        <v>0.6</v>
      </c>
      <c r="I330" s="63">
        <v>0</v>
      </c>
      <c r="J330" s="63">
        <v>2.5</v>
      </c>
      <c r="K330" s="63">
        <v>3</v>
      </c>
      <c r="L330" s="63">
        <v>1</v>
      </c>
      <c r="M330" s="63">
        <v>0</v>
      </c>
      <c r="N330" s="61">
        <v>32.1</v>
      </c>
      <c r="O330" s="141"/>
      <c r="P330" s="56">
        <v>87</v>
      </c>
    </row>
    <row r="331" spans="1:16" s="62" customFormat="1" ht="31.5" customHeight="1">
      <c r="A331" s="64" t="s">
        <v>759</v>
      </c>
      <c r="B331" s="196" t="s">
        <v>160</v>
      </c>
      <c r="C331" s="197"/>
      <c r="D331" s="197"/>
      <c r="E331" s="197"/>
      <c r="F331" s="197"/>
      <c r="G331" s="197"/>
      <c r="H331" s="197"/>
      <c r="I331" s="197"/>
      <c r="J331" s="197"/>
      <c r="K331" s="197"/>
      <c r="L331" s="197"/>
      <c r="M331" s="197"/>
      <c r="N331" s="197"/>
      <c r="O331" s="197"/>
      <c r="P331" s="198"/>
    </row>
    <row r="332" spans="1:16" s="81" customFormat="1" ht="30">
      <c r="A332" s="68" t="s">
        <v>0</v>
      </c>
      <c r="B332" s="69" t="s">
        <v>571</v>
      </c>
      <c r="C332" s="70" t="s">
        <v>2</v>
      </c>
      <c r="D332" s="71" t="s">
        <v>3</v>
      </c>
      <c r="E332" s="72" t="s">
        <v>4</v>
      </c>
      <c r="F332" s="72" t="s">
        <v>5</v>
      </c>
      <c r="G332" s="72" t="s">
        <v>6</v>
      </c>
      <c r="H332" s="72" t="s">
        <v>7</v>
      </c>
      <c r="I332" s="72" t="s">
        <v>8</v>
      </c>
      <c r="J332" s="72" t="s">
        <v>9</v>
      </c>
      <c r="K332" s="72" t="s">
        <v>10</v>
      </c>
      <c r="L332" s="69" t="s">
        <v>12</v>
      </c>
      <c r="M332" s="69" t="s">
        <v>570</v>
      </c>
      <c r="N332" s="69" t="s">
        <v>11</v>
      </c>
      <c r="O332" s="73"/>
      <c r="P332" s="74" t="s">
        <v>1</v>
      </c>
    </row>
    <row r="333" spans="1:16" s="45" customFormat="1" ht="19.5" customHeight="1">
      <c r="A333" s="50" t="s">
        <v>759</v>
      </c>
      <c r="B333" s="58">
        <v>32.1</v>
      </c>
      <c r="C333" s="55" t="s">
        <v>600</v>
      </c>
      <c r="D333" s="60">
        <v>14020715</v>
      </c>
      <c r="E333" s="63">
        <v>25</v>
      </c>
      <c r="F333" s="63">
        <v>0</v>
      </c>
      <c r="G333" s="63">
        <v>0</v>
      </c>
      <c r="H333" s="63">
        <v>0.6</v>
      </c>
      <c r="I333" s="63">
        <v>0</v>
      </c>
      <c r="J333" s="63">
        <v>2.5</v>
      </c>
      <c r="K333" s="63">
        <v>3</v>
      </c>
      <c r="L333" s="63">
        <v>1</v>
      </c>
      <c r="M333" s="63">
        <v>0</v>
      </c>
      <c r="N333" s="61">
        <v>32.1</v>
      </c>
      <c r="O333" s="141"/>
      <c r="P333" s="56">
        <v>87</v>
      </c>
    </row>
    <row r="334" spans="1:16" s="62" customFormat="1" ht="31.5" customHeight="1">
      <c r="A334" s="64" t="s">
        <v>787</v>
      </c>
      <c r="B334" s="196" t="s">
        <v>162</v>
      </c>
      <c r="C334" s="197"/>
      <c r="D334" s="197"/>
      <c r="E334" s="197"/>
      <c r="F334" s="197"/>
      <c r="G334" s="197"/>
      <c r="H334" s="197"/>
      <c r="I334" s="197"/>
      <c r="J334" s="197"/>
      <c r="K334" s="197"/>
      <c r="L334" s="197"/>
      <c r="M334" s="197"/>
      <c r="N334" s="197"/>
      <c r="O334" s="197"/>
      <c r="P334" s="198"/>
    </row>
    <row r="335" spans="1:16" s="81" customFormat="1" ht="30">
      <c r="A335" s="68" t="s">
        <v>0</v>
      </c>
      <c r="B335" s="69" t="s">
        <v>571</v>
      </c>
      <c r="C335" s="70" t="s">
        <v>2</v>
      </c>
      <c r="D335" s="71" t="s">
        <v>3</v>
      </c>
      <c r="E335" s="72" t="s">
        <v>4</v>
      </c>
      <c r="F335" s="72" t="s">
        <v>5</v>
      </c>
      <c r="G335" s="72" t="s">
        <v>6</v>
      </c>
      <c r="H335" s="72" t="s">
        <v>7</v>
      </c>
      <c r="I335" s="72" t="s">
        <v>8</v>
      </c>
      <c r="J335" s="72" t="s">
        <v>9</v>
      </c>
      <c r="K335" s="72" t="s">
        <v>10</v>
      </c>
      <c r="L335" s="69" t="s">
        <v>12</v>
      </c>
      <c r="M335" s="69" t="s">
        <v>570</v>
      </c>
      <c r="N335" s="69" t="s">
        <v>11</v>
      </c>
      <c r="O335" s="73"/>
      <c r="P335" s="74" t="s">
        <v>1</v>
      </c>
    </row>
    <row r="336" spans="1:16" s="45" customFormat="1" ht="19.5" customHeight="1">
      <c r="A336" s="50" t="s">
        <v>787</v>
      </c>
      <c r="B336" s="58">
        <v>32.1</v>
      </c>
      <c r="C336" s="55" t="s">
        <v>600</v>
      </c>
      <c r="D336" s="60">
        <v>14020715</v>
      </c>
      <c r="E336" s="63">
        <v>25</v>
      </c>
      <c r="F336" s="63">
        <v>0</v>
      </c>
      <c r="G336" s="63">
        <v>0</v>
      </c>
      <c r="H336" s="63">
        <v>0.6</v>
      </c>
      <c r="I336" s="63">
        <v>0</v>
      </c>
      <c r="J336" s="63">
        <v>2.5</v>
      </c>
      <c r="K336" s="63">
        <v>3</v>
      </c>
      <c r="L336" s="63">
        <v>1</v>
      </c>
      <c r="M336" s="63">
        <v>0</v>
      </c>
      <c r="N336" s="61">
        <v>32.1</v>
      </c>
      <c r="O336" s="141"/>
      <c r="P336" s="56">
        <v>87</v>
      </c>
    </row>
    <row r="337" spans="1:36" s="85" customFormat="1" ht="32.25" customHeight="1">
      <c r="A337" s="64" t="s">
        <v>828</v>
      </c>
      <c r="B337" s="196" t="s">
        <v>876</v>
      </c>
      <c r="C337" s="197"/>
      <c r="D337" s="197"/>
      <c r="E337" s="197"/>
      <c r="F337" s="197"/>
      <c r="G337" s="197"/>
      <c r="H337" s="197"/>
      <c r="I337" s="197"/>
      <c r="J337" s="197"/>
      <c r="K337" s="197"/>
      <c r="L337" s="197"/>
      <c r="M337" s="197"/>
      <c r="N337" s="197"/>
      <c r="O337" s="197"/>
      <c r="P337" s="198"/>
    </row>
    <row r="338" spans="1:36" s="81" customFormat="1" ht="38.25" customHeight="1">
      <c r="A338" s="68" t="s">
        <v>0</v>
      </c>
      <c r="B338" s="69" t="s">
        <v>571</v>
      </c>
      <c r="C338" s="70" t="s">
        <v>2</v>
      </c>
      <c r="D338" s="71" t="s">
        <v>3</v>
      </c>
      <c r="E338" s="72" t="s">
        <v>4</v>
      </c>
      <c r="F338" s="72" t="s">
        <v>5</v>
      </c>
      <c r="G338" s="72" t="s">
        <v>6</v>
      </c>
      <c r="H338" s="72" t="s">
        <v>7</v>
      </c>
      <c r="I338" s="72" t="s">
        <v>8</v>
      </c>
      <c r="J338" s="72" t="s">
        <v>9</v>
      </c>
      <c r="K338" s="72" t="s">
        <v>10</v>
      </c>
      <c r="L338" s="69" t="s">
        <v>12</v>
      </c>
      <c r="M338" s="69" t="s">
        <v>570</v>
      </c>
      <c r="N338" s="69" t="s">
        <v>11</v>
      </c>
      <c r="O338" s="73"/>
      <c r="P338" s="74" t="s">
        <v>1</v>
      </c>
      <c r="V338" s="86"/>
      <c r="W338" s="87"/>
      <c r="X338" s="88"/>
      <c r="Y338" s="89"/>
      <c r="Z338" s="89"/>
      <c r="AA338" s="89"/>
      <c r="AB338" s="89"/>
      <c r="AC338" s="89"/>
      <c r="AD338" s="89"/>
      <c r="AE338" s="89"/>
      <c r="AF338" s="89"/>
      <c r="AG338" s="89"/>
      <c r="AH338" s="86"/>
      <c r="AI338" s="89"/>
      <c r="AJ338" s="90"/>
    </row>
    <row r="339" spans="1:36" s="45" customFormat="1" ht="19.5" customHeight="1">
      <c r="A339" s="50" t="s">
        <v>828</v>
      </c>
      <c r="B339" s="58">
        <f>N339</f>
        <v>34.5</v>
      </c>
      <c r="C339" s="55" t="s">
        <v>711</v>
      </c>
      <c r="D339" s="60">
        <v>29993217</v>
      </c>
      <c r="E339" s="63">
        <v>25</v>
      </c>
      <c r="F339" s="63">
        <v>7</v>
      </c>
      <c r="G339" s="63">
        <v>0</v>
      </c>
      <c r="H339" s="63">
        <v>0</v>
      </c>
      <c r="I339" s="63">
        <v>0</v>
      </c>
      <c r="J339" s="63">
        <v>0.5</v>
      </c>
      <c r="K339" s="63">
        <v>1</v>
      </c>
      <c r="L339" s="63">
        <v>1</v>
      </c>
      <c r="M339" s="63">
        <v>0</v>
      </c>
      <c r="N339" s="61">
        <f>SUM(E339:M339)</f>
        <v>34.5</v>
      </c>
      <c r="O339" s="56"/>
      <c r="P339" s="56">
        <v>28</v>
      </c>
    </row>
    <row r="340" spans="1:36" s="85" customFormat="1" ht="32.25" customHeight="1">
      <c r="A340" s="64" t="s">
        <v>708</v>
      </c>
      <c r="B340" s="196" t="s">
        <v>875</v>
      </c>
      <c r="C340" s="197"/>
      <c r="D340" s="197"/>
      <c r="E340" s="197"/>
      <c r="F340" s="197"/>
      <c r="G340" s="197"/>
      <c r="H340" s="197"/>
      <c r="I340" s="197"/>
      <c r="J340" s="197"/>
      <c r="K340" s="197"/>
      <c r="L340" s="197"/>
      <c r="M340" s="197"/>
      <c r="N340" s="197"/>
      <c r="O340" s="197"/>
      <c r="P340" s="198"/>
    </row>
    <row r="341" spans="1:36" s="81" customFormat="1" ht="38.25" customHeight="1">
      <c r="A341" s="68" t="s">
        <v>0</v>
      </c>
      <c r="B341" s="69" t="s">
        <v>571</v>
      </c>
      <c r="C341" s="70" t="s">
        <v>2</v>
      </c>
      <c r="D341" s="71" t="s">
        <v>3</v>
      </c>
      <c r="E341" s="72" t="s">
        <v>4</v>
      </c>
      <c r="F341" s="72" t="s">
        <v>5</v>
      </c>
      <c r="G341" s="72" t="s">
        <v>6</v>
      </c>
      <c r="H341" s="72" t="s">
        <v>7</v>
      </c>
      <c r="I341" s="72" t="s">
        <v>8</v>
      </c>
      <c r="J341" s="72" t="s">
        <v>9</v>
      </c>
      <c r="K341" s="72" t="s">
        <v>10</v>
      </c>
      <c r="L341" s="69" t="s">
        <v>12</v>
      </c>
      <c r="M341" s="69" t="s">
        <v>570</v>
      </c>
      <c r="N341" s="69" t="s">
        <v>11</v>
      </c>
      <c r="O341" s="73"/>
      <c r="P341" s="74" t="s">
        <v>1</v>
      </c>
      <c r="V341" s="86"/>
      <c r="W341" s="87"/>
      <c r="X341" s="88"/>
      <c r="Y341" s="89"/>
      <c r="Z341" s="89"/>
      <c r="AA341" s="89"/>
      <c r="AB341" s="89"/>
      <c r="AC341" s="89"/>
      <c r="AD341" s="89"/>
      <c r="AE341" s="89"/>
      <c r="AF341" s="89"/>
      <c r="AG341" s="89"/>
      <c r="AH341" s="86"/>
      <c r="AI341" s="89"/>
      <c r="AJ341" s="90"/>
    </row>
    <row r="342" spans="1:36" s="45" customFormat="1" ht="19.5" customHeight="1">
      <c r="A342" s="53" t="s">
        <v>858</v>
      </c>
      <c r="B342" s="58">
        <f>N342</f>
        <v>43.8</v>
      </c>
      <c r="C342" s="55" t="s">
        <v>622</v>
      </c>
      <c r="D342" s="60">
        <v>14263263</v>
      </c>
      <c r="E342" s="63">
        <v>25</v>
      </c>
      <c r="F342" s="63">
        <v>5</v>
      </c>
      <c r="G342" s="63">
        <v>0</v>
      </c>
      <c r="H342" s="63">
        <v>0.3</v>
      </c>
      <c r="I342" s="63">
        <v>0</v>
      </c>
      <c r="J342" s="63">
        <v>2.5</v>
      </c>
      <c r="K342" s="63">
        <v>5</v>
      </c>
      <c r="L342" s="63">
        <v>1</v>
      </c>
      <c r="M342" s="63">
        <v>5</v>
      </c>
      <c r="N342" s="61">
        <f>SUM(E342:M342)</f>
        <v>43.8</v>
      </c>
      <c r="O342" s="56"/>
      <c r="P342" s="56">
        <v>51</v>
      </c>
    </row>
    <row r="343" spans="1:36" s="45" customFormat="1" ht="19.5" customHeight="1">
      <c r="A343" s="53" t="s">
        <v>858</v>
      </c>
      <c r="B343" s="58">
        <f>N343</f>
        <v>41.5</v>
      </c>
      <c r="C343" s="55" t="s">
        <v>718</v>
      </c>
      <c r="D343" s="60">
        <v>29044000</v>
      </c>
      <c r="E343" s="63">
        <v>25</v>
      </c>
      <c r="F343" s="63">
        <v>3</v>
      </c>
      <c r="G343" s="63">
        <v>0</v>
      </c>
      <c r="H343" s="63">
        <v>0</v>
      </c>
      <c r="I343" s="63">
        <v>5</v>
      </c>
      <c r="J343" s="63">
        <v>2.5</v>
      </c>
      <c r="K343" s="63">
        <v>5</v>
      </c>
      <c r="L343" s="63">
        <v>1</v>
      </c>
      <c r="M343" s="63">
        <v>0</v>
      </c>
      <c r="N343" s="61">
        <f>SUM(E343:M343)</f>
        <v>41.5</v>
      </c>
      <c r="O343" s="56"/>
      <c r="P343" s="56">
        <v>29</v>
      </c>
    </row>
    <row r="344" spans="1:36" s="45" customFormat="1" ht="19.5" customHeight="1">
      <c r="A344" s="53" t="s">
        <v>858</v>
      </c>
      <c r="B344" s="58">
        <f>N344</f>
        <v>42.75</v>
      </c>
      <c r="C344" s="55" t="s">
        <v>591</v>
      </c>
      <c r="D344" s="60">
        <v>28062570</v>
      </c>
      <c r="E344" s="63">
        <v>25</v>
      </c>
      <c r="F344" s="63">
        <v>5</v>
      </c>
      <c r="G344" s="63">
        <v>0</v>
      </c>
      <c r="H344" s="63">
        <v>0</v>
      </c>
      <c r="I344" s="63">
        <v>0</v>
      </c>
      <c r="J344" s="63">
        <v>2.25</v>
      </c>
      <c r="K344" s="63">
        <v>4.5</v>
      </c>
      <c r="L344" s="63">
        <v>1</v>
      </c>
      <c r="M344" s="63">
        <v>5</v>
      </c>
      <c r="N344" s="61">
        <f>SUM(E344:M344)</f>
        <v>42.75</v>
      </c>
      <c r="O344" s="56"/>
      <c r="P344" s="56">
        <v>69</v>
      </c>
    </row>
    <row r="345" spans="1:36" s="45" customFormat="1" ht="19.5" customHeight="1">
      <c r="A345" s="50" t="s">
        <v>708</v>
      </c>
      <c r="B345" s="58">
        <f>N345</f>
        <v>34.5</v>
      </c>
      <c r="C345" s="55" t="s">
        <v>711</v>
      </c>
      <c r="D345" s="60">
        <v>29993217</v>
      </c>
      <c r="E345" s="63">
        <v>25</v>
      </c>
      <c r="F345" s="63">
        <v>7</v>
      </c>
      <c r="G345" s="63">
        <v>0</v>
      </c>
      <c r="H345" s="63">
        <v>0</v>
      </c>
      <c r="I345" s="63">
        <v>0</v>
      </c>
      <c r="J345" s="63">
        <v>0.5</v>
      </c>
      <c r="K345" s="63">
        <v>1</v>
      </c>
      <c r="L345" s="63">
        <v>1</v>
      </c>
      <c r="M345" s="63">
        <v>0</v>
      </c>
      <c r="N345" s="61">
        <f>SUM(E345:M345)</f>
        <v>34.5</v>
      </c>
      <c r="O345" s="56"/>
      <c r="P345" s="56">
        <v>28</v>
      </c>
    </row>
    <row r="346" spans="1:36" s="47" customFormat="1">
      <c r="A346" s="53" t="s">
        <v>858</v>
      </c>
      <c r="B346" s="54">
        <v>21.5</v>
      </c>
      <c r="C346" s="55" t="s">
        <v>595</v>
      </c>
      <c r="D346" s="57">
        <v>21081264</v>
      </c>
      <c r="E346" s="58">
        <v>25</v>
      </c>
      <c r="F346" s="58">
        <v>3</v>
      </c>
      <c r="G346" s="58">
        <v>0</v>
      </c>
      <c r="H346" s="58">
        <v>0</v>
      </c>
      <c r="I346" s="58">
        <v>0</v>
      </c>
      <c r="J346" s="58">
        <v>2.5</v>
      </c>
      <c r="K346" s="58">
        <v>5</v>
      </c>
      <c r="L346" s="54">
        <v>1</v>
      </c>
      <c r="M346" s="54">
        <v>5</v>
      </c>
      <c r="N346" s="54">
        <v>21.5</v>
      </c>
      <c r="O346" s="59"/>
      <c r="P346" s="113">
        <v>94</v>
      </c>
    </row>
    <row r="347" spans="1:36" s="85" customFormat="1" ht="32.25" customHeight="1">
      <c r="A347" s="64" t="s">
        <v>709</v>
      </c>
      <c r="B347" s="196" t="s">
        <v>710</v>
      </c>
      <c r="C347" s="197"/>
      <c r="D347" s="197"/>
      <c r="E347" s="197"/>
      <c r="F347" s="197"/>
      <c r="G347" s="197"/>
      <c r="H347" s="197"/>
      <c r="I347" s="197"/>
      <c r="J347" s="197"/>
      <c r="K347" s="197"/>
      <c r="L347" s="197"/>
      <c r="M347" s="197"/>
      <c r="N347" s="197"/>
      <c r="O347" s="197"/>
      <c r="P347" s="198"/>
    </row>
    <row r="348" spans="1:36" s="81" customFormat="1" ht="38.25" customHeight="1">
      <c r="A348" s="68" t="s">
        <v>0</v>
      </c>
      <c r="B348" s="69" t="s">
        <v>571</v>
      </c>
      <c r="C348" s="70" t="s">
        <v>2</v>
      </c>
      <c r="D348" s="71" t="s">
        <v>3</v>
      </c>
      <c r="E348" s="72" t="s">
        <v>4</v>
      </c>
      <c r="F348" s="72" t="s">
        <v>5</v>
      </c>
      <c r="G348" s="72" t="s">
        <v>6</v>
      </c>
      <c r="H348" s="72" t="s">
        <v>7</v>
      </c>
      <c r="I348" s="72" t="s">
        <v>8</v>
      </c>
      <c r="J348" s="72" t="s">
        <v>9</v>
      </c>
      <c r="K348" s="72" t="s">
        <v>10</v>
      </c>
      <c r="L348" s="69" t="s">
        <v>12</v>
      </c>
      <c r="M348" s="69" t="s">
        <v>570</v>
      </c>
      <c r="N348" s="69" t="s">
        <v>11</v>
      </c>
      <c r="O348" s="73"/>
      <c r="P348" s="74" t="s">
        <v>1</v>
      </c>
      <c r="V348" s="86"/>
      <c r="W348" s="87"/>
      <c r="X348" s="88"/>
      <c r="Y348" s="89"/>
      <c r="Z348" s="89"/>
      <c r="AA348" s="89"/>
      <c r="AB348" s="89"/>
      <c r="AC348" s="89"/>
      <c r="AD348" s="89"/>
      <c r="AE348" s="89"/>
      <c r="AF348" s="89"/>
      <c r="AG348" s="89"/>
      <c r="AH348" s="86"/>
      <c r="AI348" s="89"/>
      <c r="AJ348" s="90"/>
    </row>
    <row r="349" spans="1:36" s="45" customFormat="1" ht="19.5" customHeight="1">
      <c r="A349" s="53" t="s">
        <v>859</v>
      </c>
      <c r="B349" s="58">
        <f>N349</f>
        <v>43.8</v>
      </c>
      <c r="C349" s="55" t="s">
        <v>622</v>
      </c>
      <c r="D349" s="60">
        <v>14263263</v>
      </c>
      <c r="E349" s="63">
        <v>25</v>
      </c>
      <c r="F349" s="63">
        <v>5</v>
      </c>
      <c r="G349" s="63">
        <v>0</v>
      </c>
      <c r="H349" s="63">
        <v>0.3</v>
      </c>
      <c r="I349" s="63">
        <v>0</v>
      </c>
      <c r="J349" s="63">
        <v>2.5</v>
      </c>
      <c r="K349" s="63">
        <v>5</v>
      </c>
      <c r="L349" s="63">
        <v>1</v>
      </c>
      <c r="M349" s="63">
        <v>5</v>
      </c>
      <c r="N349" s="61">
        <f>SUM(E349:M349)</f>
        <v>43.8</v>
      </c>
      <c r="O349" s="56"/>
      <c r="P349" s="56">
        <v>51</v>
      </c>
    </row>
    <row r="350" spans="1:36" s="45" customFormat="1" ht="19.5" customHeight="1">
      <c r="A350" s="50" t="s">
        <v>709</v>
      </c>
      <c r="B350" s="58">
        <f>N350</f>
        <v>42.75</v>
      </c>
      <c r="C350" s="55" t="s">
        <v>591</v>
      </c>
      <c r="D350" s="60">
        <v>28062570</v>
      </c>
      <c r="E350" s="63">
        <v>25</v>
      </c>
      <c r="F350" s="63">
        <v>5</v>
      </c>
      <c r="G350" s="63">
        <v>0</v>
      </c>
      <c r="H350" s="63">
        <v>0</v>
      </c>
      <c r="I350" s="63">
        <v>0</v>
      </c>
      <c r="J350" s="63">
        <v>2.25</v>
      </c>
      <c r="K350" s="63">
        <v>4.5</v>
      </c>
      <c r="L350" s="63">
        <v>1</v>
      </c>
      <c r="M350" s="63">
        <v>5</v>
      </c>
      <c r="N350" s="61">
        <f>SUM(E350:M350)</f>
        <v>42.75</v>
      </c>
      <c r="O350" s="56"/>
      <c r="P350" s="56">
        <v>69</v>
      </c>
    </row>
    <row r="351" spans="1:36" s="45" customFormat="1" ht="19.5" customHeight="1">
      <c r="A351" s="53" t="s">
        <v>859</v>
      </c>
      <c r="B351" s="58">
        <f>N351</f>
        <v>41.5</v>
      </c>
      <c r="C351" s="55" t="s">
        <v>718</v>
      </c>
      <c r="D351" s="60">
        <v>29044000</v>
      </c>
      <c r="E351" s="63">
        <v>25</v>
      </c>
      <c r="F351" s="63">
        <v>3</v>
      </c>
      <c r="G351" s="63">
        <v>0</v>
      </c>
      <c r="H351" s="63">
        <v>0</v>
      </c>
      <c r="I351" s="63">
        <v>5</v>
      </c>
      <c r="J351" s="63">
        <v>2.5</v>
      </c>
      <c r="K351" s="63">
        <v>5</v>
      </c>
      <c r="L351" s="63">
        <v>1</v>
      </c>
      <c r="M351" s="63">
        <v>0</v>
      </c>
      <c r="N351" s="61">
        <f>SUM(E351:M351)</f>
        <v>41.5</v>
      </c>
      <c r="O351" s="56"/>
      <c r="P351" s="56">
        <v>29</v>
      </c>
    </row>
    <row r="352" spans="1:36" s="47" customFormat="1" ht="18.75" customHeight="1">
      <c r="A352" s="53" t="s">
        <v>859</v>
      </c>
      <c r="B352" s="58">
        <v>40.799999999999997</v>
      </c>
      <c r="C352" s="55" t="s">
        <v>596</v>
      </c>
      <c r="D352" s="60">
        <v>22151871</v>
      </c>
      <c r="E352" s="63">
        <v>25</v>
      </c>
      <c r="F352" s="63">
        <v>7</v>
      </c>
      <c r="G352" s="63">
        <v>0.3</v>
      </c>
      <c r="H352" s="63">
        <v>0</v>
      </c>
      <c r="I352" s="63">
        <v>0</v>
      </c>
      <c r="J352" s="63">
        <v>2.5</v>
      </c>
      <c r="K352" s="63">
        <v>5</v>
      </c>
      <c r="L352" s="63">
        <v>1</v>
      </c>
      <c r="M352" s="63">
        <v>0</v>
      </c>
      <c r="N352" s="61">
        <v>40.799999999999997</v>
      </c>
      <c r="O352" s="56"/>
      <c r="P352" s="56">
        <v>116</v>
      </c>
      <c r="V352" s="114"/>
      <c r="W352" s="115"/>
      <c r="X352" s="116"/>
      <c r="Y352" s="117"/>
      <c r="Z352" s="117"/>
      <c r="AA352" s="117"/>
      <c r="AB352" s="117"/>
      <c r="AC352" s="117"/>
      <c r="AD352" s="117"/>
      <c r="AE352" s="117"/>
      <c r="AF352" s="117"/>
      <c r="AG352" s="117"/>
      <c r="AH352" s="114"/>
      <c r="AI352" s="117"/>
      <c r="AJ352" s="118"/>
    </row>
    <row r="353" spans="1:36" s="45" customFormat="1" ht="19.5" customHeight="1">
      <c r="A353" s="50" t="s">
        <v>709</v>
      </c>
      <c r="B353" s="58">
        <f>N353</f>
        <v>34.5</v>
      </c>
      <c r="C353" s="55" t="s">
        <v>711</v>
      </c>
      <c r="D353" s="60">
        <v>29993217</v>
      </c>
      <c r="E353" s="63">
        <v>25</v>
      </c>
      <c r="F353" s="63">
        <v>7</v>
      </c>
      <c r="G353" s="63">
        <v>0</v>
      </c>
      <c r="H353" s="63">
        <v>0</v>
      </c>
      <c r="I353" s="63">
        <v>0</v>
      </c>
      <c r="J353" s="63">
        <v>0.5</v>
      </c>
      <c r="K353" s="63">
        <v>1</v>
      </c>
      <c r="L353" s="63">
        <v>1</v>
      </c>
      <c r="M353" s="63">
        <v>0</v>
      </c>
      <c r="N353" s="61">
        <f>SUM(E353:M353)</f>
        <v>34.5</v>
      </c>
      <c r="O353" s="56"/>
      <c r="P353" s="56">
        <v>28</v>
      </c>
    </row>
    <row r="354" spans="1:36" s="47" customFormat="1">
      <c r="A354" s="53" t="s">
        <v>859</v>
      </c>
      <c r="B354" s="54">
        <v>21.5</v>
      </c>
      <c r="C354" s="55" t="s">
        <v>595</v>
      </c>
      <c r="D354" s="57">
        <v>21081264</v>
      </c>
      <c r="E354" s="58">
        <v>25</v>
      </c>
      <c r="F354" s="58">
        <v>3</v>
      </c>
      <c r="G354" s="58">
        <v>0</v>
      </c>
      <c r="H354" s="58">
        <v>0</v>
      </c>
      <c r="I354" s="58">
        <v>0</v>
      </c>
      <c r="J354" s="58">
        <v>2.5</v>
      </c>
      <c r="K354" s="58">
        <v>5</v>
      </c>
      <c r="L354" s="54">
        <v>1</v>
      </c>
      <c r="M354" s="54">
        <v>5</v>
      </c>
      <c r="N354" s="54">
        <v>21.5</v>
      </c>
      <c r="O354" s="59"/>
      <c r="P354" s="113">
        <v>94</v>
      </c>
    </row>
    <row r="355" spans="1:36" s="85" customFormat="1" ht="32.25" customHeight="1">
      <c r="A355" s="64" t="s">
        <v>725</v>
      </c>
      <c r="B355" s="196" t="s">
        <v>358</v>
      </c>
      <c r="C355" s="197"/>
      <c r="D355" s="197"/>
      <c r="E355" s="197"/>
      <c r="F355" s="197"/>
      <c r="G355" s="197"/>
      <c r="H355" s="197"/>
      <c r="I355" s="197"/>
      <c r="J355" s="197"/>
      <c r="K355" s="197"/>
      <c r="L355" s="197"/>
      <c r="M355" s="197"/>
      <c r="N355" s="197"/>
      <c r="O355" s="197"/>
      <c r="P355" s="198"/>
    </row>
    <row r="356" spans="1:36" s="81" customFormat="1" ht="38.25" customHeight="1">
      <c r="A356" s="68" t="s">
        <v>0</v>
      </c>
      <c r="B356" s="69" t="s">
        <v>571</v>
      </c>
      <c r="C356" s="70" t="s">
        <v>2</v>
      </c>
      <c r="D356" s="71" t="s">
        <v>3</v>
      </c>
      <c r="E356" s="72" t="s">
        <v>4</v>
      </c>
      <c r="F356" s="72" t="s">
        <v>5</v>
      </c>
      <c r="G356" s="72" t="s">
        <v>6</v>
      </c>
      <c r="H356" s="72" t="s">
        <v>7</v>
      </c>
      <c r="I356" s="72" t="s">
        <v>8</v>
      </c>
      <c r="J356" s="72" t="s">
        <v>9</v>
      </c>
      <c r="K356" s="72" t="s">
        <v>10</v>
      </c>
      <c r="L356" s="69" t="s">
        <v>12</v>
      </c>
      <c r="M356" s="69" t="s">
        <v>570</v>
      </c>
      <c r="N356" s="69" t="s">
        <v>11</v>
      </c>
      <c r="O356" s="73"/>
      <c r="P356" s="74" t="s">
        <v>1</v>
      </c>
      <c r="V356" s="86"/>
      <c r="W356" s="87"/>
      <c r="X356" s="88"/>
      <c r="Y356" s="89"/>
      <c r="Z356" s="89"/>
      <c r="AA356" s="89"/>
      <c r="AB356" s="89"/>
      <c r="AC356" s="89"/>
      <c r="AD356" s="89"/>
      <c r="AE356" s="89"/>
      <c r="AF356" s="89"/>
      <c r="AG356" s="89"/>
      <c r="AH356" s="86"/>
      <c r="AI356" s="89"/>
      <c r="AJ356" s="90"/>
    </row>
    <row r="357" spans="1:36" s="45" customFormat="1" ht="19.5" customHeight="1">
      <c r="A357" s="50" t="s">
        <v>725</v>
      </c>
      <c r="B357" s="58">
        <f>N357</f>
        <v>46.1</v>
      </c>
      <c r="C357" s="55" t="s">
        <v>724</v>
      </c>
      <c r="D357" s="60">
        <v>20360040</v>
      </c>
      <c r="E357" s="63">
        <v>25</v>
      </c>
      <c r="F357" s="63">
        <v>7</v>
      </c>
      <c r="G357" s="63">
        <v>0.6</v>
      </c>
      <c r="H357" s="63">
        <v>0</v>
      </c>
      <c r="I357" s="63">
        <v>0</v>
      </c>
      <c r="J357" s="63">
        <v>2.5</v>
      </c>
      <c r="K357" s="63">
        <v>5</v>
      </c>
      <c r="L357" s="63">
        <v>1</v>
      </c>
      <c r="M357" s="63">
        <v>5</v>
      </c>
      <c r="N357" s="61">
        <f>SUM(E357:M357)</f>
        <v>46.1</v>
      </c>
      <c r="O357" s="56"/>
      <c r="P357" s="56">
        <v>30</v>
      </c>
    </row>
    <row r="358" spans="1:36" s="45" customFormat="1" ht="19.5" customHeight="1">
      <c r="A358" s="50" t="s">
        <v>725</v>
      </c>
      <c r="B358" s="58">
        <f>N358</f>
        <v>41.5</v>
      </c>
      <c r="C358" s="55" t="s">
        <v>736</v>
      </c>
      <c r="D358" s="60">
        <v>20360039</v>
      </c>
      <c r="E358" s="63">
        <v>25</v>
      </c>
      <c r="F358" s="63">
        <v>3</v>
      </c>
      <c r="G358" s="63">
        <v>0</v>
      </c>
      <c r="H358" s="63">
        <v>0</v>
      </c>
      <c r="I358" s="63">
        <v>0</v>
      </c>
      <c r="J358" s="63">
        <v>2.5</v>
      </c>
      <c r="K358" s="63">
        <v>5</v>
      </c>
      <c r="L358" s="63">
        <v>1</v>
      </c>
      <c r="M358" s="63">
        <v>5</v>
      </c>
      <c r="N358" s="61">
        <f>SUM(E358:M358)</f>
        <v>41.5</v>
      </c>
      <c r="O358" s="56"/>
      <c r="P358" s="56">
        <v>31</v>
      </c>
    </row>
    <row r="359" spans="1:36" s="85" customFormat="1" ht="32.25" customHeight="1">
      <c r="A359" s="64" t="s">
        <v>706</v>
      </c>
      <c r="B359" s="196" t="s">
        <v>707</v>
      </c>
      <c r="C359" s="197"/>
      <c r="D359" s="197"/>
      <c r="E359" s="197"/>
      <c r="F359" s="197"/>
      <c r="G359" s="197"/>
      <c r="H359" s="197"/>
      <c r="I359" s="197"/>
      <c r="J359" s="197"/>
      <c r="K359" s="197"/>
      <c r="L359" s="197"/>
      <c r="M359" s="197"/>
      <c r="N359" s="197"/>
      <c r="O359" s="197"/>
      <c r="P359" s="198"/>
    </row>
    <row r="360" spans="1:36" s="81" customFormat="1" ht="38.25" customHeight="1">
      <c r="A360" s="68" t="s">
        <v>0</v>
      </c>
      <c r="B360" s="69" t="s">
        <v>571</v>
      </c>
      <c r="C360" s="70" t="s">
        <v>2</v>
      </c>
      <c r="D360" s="71" t="s">
        <v>3</v>
      </c>
      <c r="E360" s="72" t="s">
        <v>4</v>
      </c>
      <c r="F360" s="72" t="s">
        <v>5</v>
      </c>
      <c r="G360" s="72" t="s">
        <v>6</v>
      </c>
      <c r="H360" s="72" t="s">
        <v>7</v>
      </c>
      <c r="I360" s="72" t="s">
        <v>8</v>
      </c>
      <c r="J360" s="72" t="s">
        <v>9</v>
      </c>
      <c r="K360" s="72" t="s">
        <v>10</v>
      </c>
      <c r="L360" s="69" t="s">
        <v>12</v>
      </c>
      <c r="M360" s="69" t="s">
        <v>570</v>
      </c>
      <c r="N360" s="69" t="s">
        <v>11</v>
      </c>
      <c r="O360" s="73"/>
      <c r="P360" s="74" t="s">
        <v>1</v>
      </c>
      <c r="V360" s="86"/>
      <c r="W360" s="87"/>
      <c r="X360" s="88"/>
      <c r="Y360" s="89"/>
      <c r="Z360" s="89"/>
      <c r="AA360" s="89"/>
      <c r="AB360" s="89"/>
      <c r="AC360" s="89"/>
      <c r="AD360" s="89"/>
      <c r="AE360" s="89"/>
      <c r="AF360" s="89"/>
      <c r="AG360" s="89"/>
      <c r="AH360" s="86"/>
      <c r="AI360" s="89"/>
      <c r="AJ360" s="90"/>
    </row>
    <row r="361" spans="1:36" s="45" customFormat="1" ht="19.5" customHeight="1">
      <c r="A361" s="146" t="s">
        <v>706</v>
      </c>
      <c r="B361" s="58">
        <f>N361</f>
        <v>43.8</v>
      </c>
      <c r="C361" s="55" t="s">
        <v>622</v>
      </c>
      <c r="D361" s="60">
        <v>14263263</v>
      </c>
      <c r="E361" s="63">
        <v>25</v>
      </c>
      <c r="F361" s="63">
        <v>5</v>
      </c>
      <c r="G361" s="63">
        <v>0</v>
      </c>
      <c r="H361" s="63">
        <v>0.3</v>
      </c>
      <c r="I361" s="63">
        <v>0</v>
      </c>
      <c r="J361" s="63">
        <v>2.5</v>
      </c>
      <c r="K361" s="63">
        <v>5</v>
      </c>
      <c r="L361" s="63">
        <v>1</v>
      </c>
      <c r="M361" s="63">
        <v>5</v>
      </c>
      <c r="N361" s="61">
        <f>SUM(E361:M361)</f>
        <v>43.8</v>
      </c>
      <c r="O361" s="56"/>
      <c r="P361" s="56">
        <v>51</v>
      </c>
    </row>
    <row r="362" spans="1:36" s="45" customFormat="1" ht="19.5" customHeight="1">
      <c r="A362" s="146" t="s">
        <v>706</v>
      </c>
      <c r="B362" s="58">
        <f>N362</f>
        <v>41.5</v>
      </c>
      <c r="C362" s="55" t="s">
        <v>614</v>
      </c>
      <c r="D362" s="60">
        <v>4980510</v>
      </c>
      <c r="E362" s="63">
        <v>25</v>
      </c>
      <c r="F362" s="63">
        <v>3</v>
      </c>
      <c r="G362" s="63">
        <v>0</v>
      </c>
      <c r="H362" s="63">
        <v>0</v>
      </c>
      <c r="I362" s="63">
        <v>0</v>
      </c>
      <c r="J362" s="63">
        <v>2.5</v>
      </c>
      <c r="K362" s="63">
        <v>5</v>
      </c>
      <c r="L362" s="63">
        <v>1</v>
      </c>
      <c r="M362" s="63">
        <v>5</v>
      </c>
      <c r="N362" s="61">
        <f>SUM(E362:M362)</f>
        <v>41.5</v>
      </c>
      <c r="O362" s="56"/>
      <c r="P362" s="56">
        <v>77</v>
      </c>
    </row>
    <row r="363" spans="1:36" s="45" customFormat="1" ht="19.5" customHeight="1">
      <c r="A363" s="146" t="s">
        <v>706</v>
      </c>
      <c r="B363" s="147">
        <v>34.65</v>
      </c>
      <c r="C363" s="148" t="s">
        <v>642</v>
      </c>
      <c r="D363" s="149">
        <v>35970695</v>
      </c>
      <c r="E363" s="150">
        <v>25</v>
      </c>
      <c r="F363" s="150">
        <v>3</v>
      </c>
      <c r="G363" s="150">
        <v>0</v>
      </c>
      <c r="H363" s="150">
        <v>0.9</v>
      </c>
      <c r="I363" s="150">
        <v>0</v>
      </c>
      <c r="J363" s="150">
        <v>0.25</v>
      </c>
      <c r="K363" s="150">
        <v>0.5</v>
      </c>
      <c r="L363" s="150">
        <v>0</v>
      </c>
      <c r="M363" s="150">
        <v>5</v>
      </c>
      <c r="N363" s="151">
        <v>34.65</v>
      </c>
      <c r="O363" s="152"/>
      <c r="P363" s="152">
        <v>80</v>
      </c>
    </row>
    <row r="364" spans="1:36" s="45" customFormat="1" ht="19.5" customHeight="1">
      <c r="A364" s="146" t="s">
        <v>706</v>
      </c>
      <c r="B364" s="147">
        <f>N364</f>
        <v>34.5</v>
      </c>
      <c r="C364" s="148" t="s">
        <v>711</v>
      </c>
      <c r="D364" s="149">
        <v>29993217</v>
      </c>
      <c r="E364" s="150">
        <v>25</v>
      </c>
      <c r="F364" s="150">
        <v>7</v>
      </c>
      <c r="G364" s="150">
        <v>0</v>
      </c>
      <c r="H364" s="150">
        <v>0</v>
      </c>
      <c r="I364" s="150">
        <v>0</v>
      </c>
      <c r="J364" s="150">
        <v>0.5</v>
      </c>
      <c r="K364" s="150">
        <v>1</v>
      </c>
      <c r="L364" s="150">
        <v>1</v>
      </c>
      <c r="M364" s="150">
        <v>0</v>
      </c>
      <c r="N364" s="151">
        <f>SUM(E364:M364)</f>
        <v>34.5</v>
      </c>
      <c r="O364" s="152"/>
      <c r="P364" s="152">
        <v>28</v>
      </c>
    </row>
    <row r="365" spans="1:36" s="85" customFormat="1" ht="32.25" customHeight="1">
      <c r="A365" s="64" t="s">
        <v>712</v>
      </c>
      <c r="B365" s="196" t="s">
        <v>364</v>
      </c>
      <c r="C365" s="197"/>
      <c r="D365" s="197"/>
      <c r="E365" s="197"/>
      <c r="F365" s="197"/>
      <c r="G365" s="197"/>
      <c r="H365" s="197"/>
      <c r="I365" s="197"/>
      <c r="J365" s="197"/>
      <c r="K365" s="197"/>
      <c r="L365" s="197"/>
      <c r="M365" s="197"/>
      <c r="N365" s="197"/>
      <c r="O365" s="197"/>
      <c r="P365" s="198"/>
    </row>
    <row r="366" spans="1:36" s="81" customFormat="1" ht="38.25" customHeight="1">
      <c r="A366" s="68" t="s">
        <v>0</v>
      </c>
      <c r="B366" s="69" t="s">
        <v>571</v>
      </c>
      <c r="C366" s="70" t="s">
        <v>2</v>
      </c>
      <c r="D366" s="71" t="s">
        <v>3</v>
      </c>
      <c r="E366" s="72" t="s">
        <v>4</v>
      </c>
      <c r="F366" s="72" t="s">
        <v>5</v>
      </c>
      <c r="G366" s="72" t="s">
        <v>6</v>
      </c>
      <c r="H366" s="72" t="s">
        <v>7</v>
      </c>
      <c r="I366" s="72" t="s">
        <v>8</v>
      </c>
      <c r="J366" s="72" t="s">
        <v>9</v>
      </c>
      <c r="K366" s="72" t="s">
        <v>10</v>
      </c>
      <c r="L366" s="69" t="s">
        <v>12</v>
      </c>
      <c r="M366" s="69" t="s">
        <v>570</v>
      </c>
      <c r="N366" s="69" t="s">
        <v>11</v>
      </c>
      <c r="O366" s="73"/>
      <c r="P366" s="74" t="s">
        <v>1</v>
      </c>
      <c r="V366" s="86"/>
      <c r="W366" s="87"/>
      <c r="X366" s="88"/>
      <c r="Y366" s="89"/>
      <c r="Z366" s="89"/>
      <c r="AA366" s="89"/>
      <c r="AB366" s="89"/>
      <c r="AC366" s="89"/>
      <c r="AD366" s="89"/>
      <c r="AE366" s="89"/>
      <c r="AF366" s="89"/>
      <c r="AG366" s="89"/>
      <c r="AH366" s="86"/>
      <c r="AI366" s="89"/>
      <c r="AJ366" s="90"/>
    </row>
    <row r="367" spans="1:36" s="45" customFormat="1" ht="19.5" customHeight="1">
      <c r="A367" s="146" t="s">
        <v>712</v>
      </c>
      <c r="B367" s="58">
        <f>N367</f>
        <v>43.8</v>
      </c>
      <c r="C367" s="55" t="s">
        <v>622</v>
      </c>
      <c r="D367" s="60">
        <v>14263263</v>
      </c>
      <c r="E367" s="63">
        <v>25</v>
      </c>
      <c r="F367" s="63">
        <v>5</v>
      </c>
      <c r="G367" s="63">
        <v>0</v>
      </c>
      <c r="H367" s="63">
        <v>0.3</v>
      </c>
      <c r="I367" s="63">
        <v>0</v>
      </c>
      <c r="J367" s="63">
        <v>2.5</v>
      </c>
      <c r="K367" s="63">
        <v>5</v>
      </c>
      <c r="L367" s="63">
        <v>1</v>
      </c>
      <c r="M367" s="63">
        <v>5</v>
      </c>
      <c r="N367" s="61">
        <f>SUM(E367:M367)</f>
        <v>43.8</v>
      </c>
      <c r="O367" s="56"/>
      <c r="P367" s="56">
        <v>51</v>
      </c>
    </row>
    <row r="368" spans="1:36" s="45" customFormat="1" ht="19.5" customHeight="1">
      <c r="A368" s="146" t="s">
        <v>712</v>
      </c>
      <c r="B368" s="58">
        <f>N368</f>
        <v>42.75</v>
      </c>
      <c r="C368" s="55" t="s">
        <v>591</v>
      </c>
      <c r="D368" s="60">
        <v>28062570</v>
      </c>
      <c r="E368" s="63">
        <v>25</v>
      </c>
      <c r="F368" s="63">
        <v>5</v>
      </c>
      <c r="G368" s="63">
        <v>0</v>
      </c>
      <c r="H368" s="63">
        <v>0</v>
      </c>
      <c r="I368" s="63">
        <v>0</v>
      </c>
      <c r="J368" s="63">
        <v>2.25</v>
      </c>
      <c r="K368" s="63">
        <v>4.5</v>
      </c>
      <c r="L368" s="63">
        <v>1</v>
      </c>
      <c r="M368" s="63">
        <v>5</v>
      </c>
      <c r="N368" s="61">
        <f>SUM(E368:M368)</f>
        <v>42.75</v>
      </c>
      <c r="O368" s="56"/>
      <c r="P368" s="56">
        <v>69</v>
      </c>
    </row>
    <row r="369" spans="1:36" s="45" customFormat="1" ht="19.5" customHeight="1">
      <c r="A369" s="146" t="s">
        <v>712</v>
      </c>
      <c r="B369" s="147">
        <v>37.75</v>
      </c>
      <c r="C369" s="148" t="s">
        <v>637</v>
      </c>
      <c r="D369" s="149">
        <v>22498008</v>
      </c>
      <c r="E369" s="150">
        <v>25</v>
      </c>
      <c r="F369" s="150">
        <v>3</v>
      </c>
      <c r="G369" s="150">
        <v>0</v>
      </c>
      <c r="H369" s="150">
        <v>0</v>
      </c>
      <c r="I369" s="150">
        <v>0</v>
      </c>
      <c r="J369" s="150">
        <v>1.25</v>
      </c>
      <c r="K369" s="150">
        <v>2.5</v>
      </c>
      <c r="L369" s="150">
        <v>1</v>
      </c>
      <c r="M369" s="150">
        <v>5</v>
      </c>
      <c r="N369" s="151">
        <v>37.75</v>
      </c>
      <c r="O369" s="152"/>
      <c r="P369" s="152">
        <v>109</v>
      </c>
    </row>
    <row r="370" spans="1:36" s="45" customFormat="1" ht="19.5" customHeight="1">
      <c r="A370" s="146" t="s">
        <v>712</v>
      </c>
      <c r="B370" s="147">
        <v>34.65</v>
      </c>
      <c r="C370" s="148" t="s">
        <v>642</v>
      </c>
      <c r="D370" s="149">
        <v>35970695</v>
      </c>
      <c r="E370" s="150">
        <v>25</v>
      </c>
      <c r="F370" s="150">
        <v>3</v>
      </c>
      <c r="G370" s="150">
        <v>0</v>
      </c>
      <c r="H370" s="150">
        <v>0.9</v>
      </c>
      <c r="I370" s="150">
        <v>0</v>
      </c>
      <c r="J370" s="150">
        <v>0.25</v>
      </c>
      <c r="K370" s="150">
        <v>0.5</v>
      </c>
      <c r="L370" s="150">
        <v>0</v>
      </c>
      <c r="M370" s="150">
        <v>5</v>
      </c>
      <c r="N370" s="151">
        <v>34.65</v>
      </c>
      <c r="O370" s="152"/>
      <c r="P370" s="152">
        <v>80</v>
      </c>
    </row>
    <row r="371" spans="1:36" s="45" customFormat="1" ht="19.5" customHeight="1">
      <c r="A371" s="146" t="s">
        <v>712</v>
      </c>
      <c r="B371" s="147">
        <f>N371</f>
        <v>34.5</v>
      </c>
      <c r="C371" s="148" t="s">
        <v>711</v>
      </c>
      <c r="D371" s="149">
        <v>29993217</v>
      </c>
      <c r="E371" s="150">
        <v>25</v>
      </c>
      <c r="F371" s="150">
        <v>7</v>
      </c>
      <c r="G371" s="150">
        <v>0</v>
      </c>
      <c r="H371" s="150">
        <v>0</v>
      </c>
      <c r="I371" s="150">
        <v>0</v>
      </c>
      <c r="J371" s="150">
        <v>0.5</v>
      </c>
      <c r="K371" s="150">
        <v>1</v>
      </c>
      <c r="L371" s="150">
        <v>1</v>
      </c>
      <c r="M371" s="150">
        <v>0</v>
      </c>
      <c r="N371" s="151">
        <f>SUM(E371:M371)</f>
        <v>34.5</v>
      </c>
      <c r="O371" s="152"/>
      <c r="P371" s="152">
        <v>28</v>
      </c>
    </row>
    <row r="372" spans="1:36" s="85" customFormat="1" ht="32.25" customHeight="1">
      <c r="A372" s="131" t="s">
        <v>753</v>
      </c>
      <c r="B372" s="191" t="s">
        <v>366</v>
      </c>
      <c r="C372" s="192"/>
      <c r="D372" s="192"/>
      <c r="E372" s="192"/>
      <c r="F372" s="192"/>
      <c r="G372" s="192"/>
      <c r="H372" s="192"/>
      <c r="I372" s="192"/>
      <c r="J372" s="192"/>
      <c r="K372" s="192"/>
      <c r="L372" s="192"/>
      <c r="M372" s="192"/>
      <c r="N372" s="192"/>
      <c r="O372" s="192"/>
      <c r="P372" s="193"/>
    </row>
    <row r="373" spans="1:36" s="81" customFormat="1" ht="38.25" customHeight="1">
      <c r="A373" s="68" t="s">
        <v>0</v>
      </c>
      <c r="B373" s="69" t="s">
        <v>571</v>
      </c>
      <c r="C373" s="70" t="s">
        <v>2</v>
      </c>
      <c r="D373" s="71" t="s">
        <v>3</v>
      </c>
      <c r="E373" s="72" t="s">
        <v>4</v>
      </c>
      <c r="F373" s="72" t="s">
        <v>5</v>
      </c>
      <c r="G373" s="72" t="s">
        <v>6</v>
      </c>
      <c r="H373" s="72" t="s">
        <v>7</v>
      </c>
      <c r="I373" s="72" t="s">
        <v>8</v>
      </c>
      <c r="J373" s="72" t="s">
        <v>9</v>
      </c>
      <c r="K373" s="72" t="s">
        <v>10</v>
      </c>
      <c r="L373" s="69" t="s">
        <v>12</v>
      </c>
      <c r="M373" s="69" t="s">
        <v>570</v>
      </c>
      <c r="N373" s="69" t="s">
        <v>11</v>
      </c>
      <c r="O373" s="73"/>
      <c r="P373" s="74" t="s">
        <v>1</v>
      </c>
      <c r="V373" s="86"/>
      <c r="W373" s="87"/>
      <c r="X373" s="88"/>
      <c r="Y373" s="89"/>
      <c r="Z373" s="89"/>
      <c r="AA373" s="89"/>
      <c r="AB373" s="89"/>
      <c r="AC373" s="89"/>
      <c r="AD373" s="89"/>
      <c r="AE373" s="89"/>
      <c r="AF373" s="89"/>
      <c r="AG373" s="89"/>
      <c r="AH373" s="86"/>
      <c r="AI373" s="89"/>
      <c r="AJ373" s="90"/>
    </row>
    <row r="374" spans="1:36" s="45" customFormat="1" ht="19.5" customHeight="1">
      <c r="A374" s="146" t="s">
        <v>753</v>
      </c>
      <c r="B374" s="58">
        <f>N374</f>
        <v>43.8</v>
      </c>
      <c r="C374" s="55" t="s">
        <v>622</v>
      </c>
      <c r="D374" s="60">
        <v>14263263</v>
      </c>
      <c r="E374" s="63">
        <v>25</v>
      </c>
      <c r="F374" s="63">
        <v>5</v>
      </c>
      <c r="G374" s="63">
        <v>0</v>
      </c>
      <c r="H374" s="63">
        <v>0.3</v>
      </c>
      <c r="I374" s="63">
        <v>0</v>
      </c>
      <c r="J374" s="63">
        <v>2.5</v>
      </c>
      <c r="K374" s="63">
        <v>5</v>
      </c>
      <c r="L374" s="63">
        <v>1</v>
      </c>
      <c r="M374" s="63">
        <v>5</v>
      </c>
      <c r="N374" s="61">
        <f>SUM(E374:M374)</f>
        <v>43.8</v>
      </c>
      <c r="O374" s="56"/>
      <c r="P374" s="56">
        <v>51</v>
      </c>
    </row>
    <row r="375" spans="1:36" s="45" customFormat="1" ht="19.5" customHeight="1">
      <c r="A375" s="50" t="s">
        <v>753</v>
      </c>
      <c r="B375" s="58">
        <v>41.4</v>
      </c>
      <c r="C375" s="55" t="s">
        <v>596</v>
      </c>
      <c r="D375" s="60">
        <v>22151871</v>
      </c>
      <c r="E375" s="63">
        <v>25</v>
      </c>
      <c r="F375" s="63">
        <v>7</v>
      </c>
      <c r="G375" s="63">
        <v>0.3</v>
      </c>
      <c r="H375" s="63">
        <v>0.6</v>
      </c>
      <c r="I375" s="63">
        <v>0</v>
      </c>
      <c r="J375" s="63">
        <v>2.5</v>
      </c>
      <c r="K375" s="63">
        <v>5</v>
      </c>
      <c r="L375" s="63">
        <v>1</v>
      </c>
      <c r="M375" s="63">
        <v>0</v>
      </c>
      <c r="N375" s="61">
        <v>41.4</v>
      </c>
      <c r="O375" s="56"/>
      <c r="P375" s="56">
        <v>116</v>
      </c>
    </row>
    <row r="376" spans="1:36" s="45" customFormat="1" ht="19.5" customHeight="1">
      <c r="A376" s="50" t="s">
        <v>753</v>
      </c>
      <c r="B376" s="58">
        <f>N376</f>
        <v>38.5</v>
      </c>
      <c r="C376" s="55" t="s">
        <v>639</v>
      </c>
      <c r="D376" s="60">
        <v>28282292</v>
      </c>
      <c r="E376" s="63">
        <v>25</v>
      </c>
      <c r="F376" s="63">
        <v>5</v>
      </c>
      <c r="G376" s="63">
        <v>0</v>
      </c>
      <c r="H376" s="63">
        <v>0</v>
      </c>
      <c r="I376" s="63">
        <v>0</v>
      </c>
      <c r="J376" s="63">
        <v>2.5</v>
      </c>
      <c r="K376" s="63">
        <v>5</v>
      </c>
      <c r="L376" s="63">
        <v>1</v>
      </c>
      <c r="M376" s="63">
        <v>0</v>
      </c>
      <c r="N376" s="61">
        <f>SUM(E376:M376)</f>
        <v>38.5</v>
      </c>
      <c r="O376" s="56"/>
      <c r="P376" s="56">
        <v>114</v>
      </c>
    </row>
    <row r="377" spans="1:36" s="45" customFormat="1" ht="19.5" customHeight="1">
      <c r="A377" s="50" t="s">
        <v>753</v>
      </c>
      <c r="B377" s="147">
        <v>37.75</v>
      </c>
      <c r="C377" s="148" t="s">
        <v>637</v>
      </c>
      <c r="D377" s="149">
        <v>22498008</v>
      </c>
      <c r="E377" s="150">
        <v>25</v>
      </c>
      <c r="F377" s="150">
        <v>3</v>
      </c>
      <c r="G377" s="150">
        <v>0</v>
      </c>
      <c r="H377" s="150">
        <v>0</v>
      </c>
      <c r="I377" s="150">
        <v>0</v>
      </c>
      <c r="J377" s="150">
        <v>1.25</v>
      </c>
      <c r="K377" s="150">
        <v>2.5</v>
      </c>
      <c r="L377" s="150">
        <v>1</v>
      </c>
      <c r="M377" s="150">
        <v>5</v>
      </c>
      <c r="N377" s="151">
        <v>37.75</v>
      </c>
      <c r="O377" s="152"/>
      <c r="P377" s="152">
        <v>109</v>
      </c>
    </row>
    <row r="378" spans="1:36" s="45" customFormat="1" ht="19.5" customHeight="1">
      <c r="A378" s="146" t="s">
        <v>753</v>
      </c>
      <c r="B378" s="147">
        <v>34.65</v>
      </c>
      <c r="C378" s="148" t="s">
        <v>642</v>
      </c>
      <c r="D378" s="149">
        <v>35970695</v>
      </c>
      <c r="E378" s="150">
        <v>25</v>
      </c>
      <c r="F378" s="150">
        <v>3</v>
      </c>
      <c r="G378" s="150">
        <v>0</v>
      </c>
      <c r="H378" s="150">
        <v>0.9</v>
      </c>
      <c r="I378" s="150">
        <v>0</v>
      </c>
      <c r="J378" s="150">
        <v>0.25</v>
      </c>
      <c r="K378" s="150">
        <v>0.5</v>
      </c>
      <c r="L378" s="150">
        <v>0</v>
      </c>
      <c r="M378" s="150">
        <v>5</v>
      </c>
      <c r="N378" s="151">
        <v>34.65</v>
      </c>
      <c r="O378" s="152"/>
      <c r="P378" s="152">
        <v>80</v>
      </c>
    </row>
    <row r="379" spans="1:36" s="85" customFormat="1" ht="32.25" customHeight="1">
      <c r="A379" s="64" t="s">
        <v>760</v>
      </c>
      <c r="B379" s="196" t="s">
        <v>368</v>
      </c>
      <c r="C379" s="197"/>
      <c r="D379" s="197"/>
      <c r="E379" s="197"/>
      <c r="F379" s="197"/>
      <c r="G379" s="197"/>
      <c r="H379" s="197"/>
      <c r="I379" s="197"/>
      <c r="J379" s="197"/>
      <c r="K379" s="197"/>
      <c r="L379" s="197"/>
      <c r="M379" s="197"/>
      <c r="N379" s="197"/>
      <c r="O379" s="197"/>
      <c r="P379" s="198"/>
    </row>
    <row r="380" spans="1:36" s="81" customFormat="1" ht="38.25" customHeight="1">
      <c r="A380" s="68" t="s">
        <v>0</v>
      </c>
      <c r="B380" s="69" t="s">
        <v>571</v>
      </c>
      <c r="C380" s="70" t="s">
        <v>2</v>
      </c>
      <c r="D380" s="71" t="s">
        <v>3</v>
      </c>
      <c r="E380" s="72" t="s">
        <v>4</v>
      </c>
      <c r="F380" s="72" t="s">
        <v>5</v>
      </c>
      <c r="G380" s="72" t="s">
        <v>6</v>
      </c>
      <c r="H380" s="72" t="s">
        <v>7</v>
      </c>
      <c r="I380" s="72" t="s">
        <v>8</v>
      </c>
      <c r="J380" s="72" t="s">
        <v>9</v>
      </c>
      <c r="K380" s="72" t="s">
        <v>10</v>
      </c>
      <c r="L380" s="69" t="s">
        <v>12</v>
      </c>
      <c r="M380" s="69" t="s">
        <v>570</v>
      </c>
      <c r="N380" s="69" t="s">
        <v>11</v>
      </c>
      <c r="O380" s="73"/>
      <c r="P380" s="74" t="s">
        <v>1</v>
      </c>
      <c r="V380" s="86"/>
      <c r="W380" s="87"/>
      <c r="X380" s="88"/>
      <c r="Y380" s="89"/>
      <c r="Z380" s="89"/>
      <c r="AA380" s="89"/>
      <c r="AB380" s="89"/>
      <c r="AC380" s="89"/>
      <c r="AD380" s="89"/>
      <c r="AE380" s="89"/>
      <c r="AF380" s="89"/>
      <c r="AG380" s="89"/>
      <c r="AH380" s="86"/>
      <c r="AI380" s="89"/>
      <c r="AJ380" s="90"/>
    </row>
    <row r="381" spans="1:36" s="45" customFormat="1" ht="19.5" customHeight="1">
      <c r="A381" s="50" t="s">
        <v>760</v>
      </c>
      <c r="B381" s="58">
        <v>34.049999999999997</v>
      </c>
      <c r="C381" s="55" t="s">
        <v>642</v>
      </c>
      <c r="D381" s="60">
        <v>35970695</v>
      </c>
      <c r="E381" s="63">
        <v>25</v>
      </c>
      <c r="F381" s="63">
        <v>3</v>
      </c>
      <c r="G381" s="63">
        <v>0</v>
      </c>
      <c r="H381" s="63">
        <v>0.3</v>
      </c>
      <c r="I381" s="63">
        <v>0</v>
      </c>
      <c r="J381" s="63">
        <v>0.25</v>
      </c>
      <c r="K381" s="63">
        <v>0.5</v>
      </c>
      <c r="L381" s="63">
        <v>0</v>
      </c>
      <c r="M381" s="63">
        <v>5</v>
      </c>
      <c r="N381" s="61">
        <f>SUM(E381:M381)</f>
        <v>34.049999999999997</v>
      </c>
      <c r="O381" s="56"/>
      <c r="P381" s="56">
        <v>80</v>
      </c>
    </row>
    <row r="382" spans="1:36" s="85" customFormat="1" ht="32.25" customHeight="1">
      <c r="A382" s="64" t="s">
        <v>808</v>
      </c>
      <c r="B382" s="196" t="s">
        <v>370</v>
      </c>
      <c r="C382" s="197"/>
      <c r="D382" s="197"/>
      <c r="E382" s="197"/>
      <c r="F382" s="197"/>
      <c r="G382" s="197"/>
      <c r="H382" s="197"/>
      <c r="I382" s="197"/>
      <c r="J382" s="197"/>
      <c r="K382" s="197"/>
      <c r="L382" s="197"/>
      <c r="M382" s="197"/>
      <c r="N382" s="197"/>
      <c r="O382" s="197"/>
      <c r="P382" s="198"/>
    </row>
    <row r="383" spans="1:36" s="81" customFormat="1" ht="38.25" customHeight="1">
      <c r="A383" s="68" t="s">
        <v>0</v>
      </c>
      <c r="B383" s="69" t="s">
        <v>571</v>
      </c>
      <c r="C383" s="70" t="s">
        <v>2</v>
      </c>
      <c r="D383" s="71" t="s">
        <v>3</v>
      </c>
      <c r="E383" s="72" t="s">
        <v>4</v>
      </c>
      <c r="F383" s="72" t="s">
        <v>5</v>
      </c>
      <c r="G383" s="72" t="s">
        <v>6</v>
      </c>
      <c r="H383" s="72" t="s">
        <v>7</v>
      </c>
      <c r="I383" s="72" t="s">
        <v>8</v>
      </c>
      <c r="J383" s="72" t="s">
        <v>9</v>
      </c>
      <c r="K383" s="72" t="s">
        <v>10</v>
      </c>
      <c r="L383" s="69" t="s">
        <v>12</v>
      </c>
      <c r="M383" s="69" t="s">
        <v>570</v>
      </c>
      <c r="N383" s="69" t="s">
        <v>11</v>
      </c>
      <c r="O383" s="73"/>
      <c r="P383" s="74" t="s">
        <v>1</v>
      </c>
      <c r="V383" s="86"/>
      <c r="W383" s="87"/>
      <c r="X383" s="88"/>
      <c r="Y383" s="89"/>
      <c r="Z383" s="89"/>
      <c r="AA383" s="89"/>
      <c r="AB383" s="89"/>
      <c r="AC383" s="89"/>
      <c r="AD383" s="89"/>
      <c r="AE383" s="89"/>
      <c r="AF383" s="89"/>
      <c r="AG383" s="89"/>
      <c r="AH383" s="86"/>
      <c r="AI383" s="89"/>
      <c r="AJ383" s="90"/>
    </row>
    <row r="384" spans="1:36" s="45" customFormat="1" ht="19.5" customHeight="1">
      <c r="A384" s="146" t="s">
        <v>808</v>
      </c>
      <c r="B384" s="58">
        <f>N384</f>
        <v>43.8</v>
      </c>
      <c r="C384" s="55" t="s">
        <v>622</v>
      </c>
      <c r="D384" s="60">
        <v>14263263</v>
      </c>
      <c r="E384" s="63">
        <v>25</v>
      </c>
      <c r="F384" s="63">
        <v>5</v>
      </c>
      <c r="G384" s="63">
        <v>0</v>
      </c>
      <c r="H384" s="63">
        <v>0.3</v>
      </c>
      <c r="I384" s="63">
        <v>0</v>
      </c>
      <c r="J384" s="63">
        <v>2.5</v>
      </c>
      <c r="K384" s="63">
        <v>5</v>
      </c>
      <c r="L384" s="63">
        <v>1</v>
      </c>
      <c r="M384" s="63">
        <v>5</v>
      </c>
      <c r="N384" s="61">
        <f>SUM(E384:M384)</f>
        <v>43.8</v>
      </c>
      <c r="O384" s="56"/>
      <c r="P384" s="56">
        <v>51</v>
      </c>
    </row>
    <row r="385" spans="1:36" s="85" customFormat="1" ht="32.25" customHeight="1">
      <c r="A385" s="64" t="s">
        <v>913</v>
      </c>
      <c r="B385" s="196" t="s">
        <v>374</v>
      </c>
      <c r="C385" s="197"/>
      <c r="D385" s="197"/>
      <c r="E385" s="197"/>
      <c r="F385" s="197"/>
      <c r="G385" s="197"/>
      <c r="H385" s="197"/>
      <c r="I385" s="197"/>
      <c r="J385" s="197"/>
      <c r="K385" s="197"/>
      <c r="L385" s="197"/>
      <c r="M385" s="197"/>
      <c r="N385" s="197"/>
      <c r="O385" s="197"/>
      <c r="P385" s="198"/>
    </row>
    <row r="386" spans="1:36" s="81" customFormat="1" ht="38.25" customHeight="1">
      <c r="A386" s="68" t="s">
        <v>0</v>
      </c>
      <c r="B386" s="69" t="s">
        <v>571</v>
      </c>
      <c r="C386" s="70" t="s">
        <v>2</v>
      </c>
      <c r="D386" s="71" t="s">
        <v>3</v>
      </c>
      <c r="E386" s="72" t="s">
        <v>4</v>
      </c>
      <c r="F386" s="72" t="s">
        <v>5</v>
      </c>
      <c r="G386" s="72" t="s">
        <v>6</v>
      </c>
      <c r="H386" s="72" t="s">
        <v>7</v>
      </c>
      <c r="I386" s="72" t="s">
        <v>8</v>
      </c>
      <c r="J386" s="72" t="s">
        <v>9</v>
      </c>
      <c r="K386" s="72" t="s">
        <v>10</v>
      </c>
      <c r="L386" s="69" t="s">
        <v>12</v>
      </c>
      <c r="M386" s="69" t="s">
        <v>570</v>
      </c>
      <c r="N386" s="69" t="s">
        <v>11</v>
      </c>
      <c r="O386" s="73"/>
      <c r="P386" s="74" t="s">
        <v>1</v>
      </c>
      <c r="V386" s="86"/>
      <c r="W386" s="87"/>
      <c r="X386" s="88"/>
      <c r="Y386" s="89"/>
      <c r="Z386" s="89"/>
      <c r="AA386" s="89"/>
      <c r="AB386" s="89"/>
      <c r="AC386" s="89"/>
      <c r="AD386" s="89"/>
      <c r="AE386" s="89"/>
      <c r="AF386" s="89"/>
      <c r="AG386" s="89"/>
      <c r="AH386" s="86"/>
      <c r="AI386" s="89"/>
      <c r="AJ386" s="90"/>
    </row>
    <row r="387" spans="1:36" s="45" customFormat="1" ht="19.5" customHeight="1">
      <c r="A387" s="146" t="s">
        <v>913</v>
      </c>
      <c r="B387" s="58">
        <f>N387</f>
        <v>43.8</v>
      </c>
      <c r="C387" s="55" t="s">
        <v>622</v>
      </c>
      <c r="D387" s="60">
        <v>14263263</v>
      </c>
      <c r="E387" s="63">
        <v>25</v>
      </c>
      <c r="F387" s="63">
        <v>5</v>
      </c>
      <c r="G387" s="63">
        <v>0</v>
      </c>
      <c r="H387" s="63">
        <v>0.3</v>
      </c>
      <c r="I387" s="63">
        <v>0</v>
      </c>
      <c r="J387" s="63">
        <v>2.5</v>
      </c>
      <c r="K387" s="63">
        <v>5</v>
      </c>
      <c r="L387" s="63">
        <v>1</v>
      </c>
      <c r="M387" s="63">
        <v>5</v>
      </c>
      <c r="N387" s="61">
        <f>SUM(E387:M387)</f>
        <v>43.8</v>
      </c>
      <c r="O387" s="56"/>
      <c r="P387" s="56">
        <v>51</v>
      </c>
    </row>
    <row r="388" spans="1:36" s="85" customFormat="1" ht="32.25" customHeight="1">
      <c r="A388" s="64" t="s">
        <v>726</v>
      </c>
      <c r="B388" s="196" t="s">
        <v>378</v>
      </c>
      <c r="C388" s="197"/>
      <c r="D388" s="197"/>
      <c r="E388" s="197"/>
      <c r="F388" s="197"/>
      <c r="G388" s="197"/>
      <c r="H388" s="197"/>
      <c r="I388" s="197"/>
      <c r="J388" s="197"/>
      <c r="K388" s="197"/>
      <c r="L388" s="197"/>
      <c r="M388" s="197"/>
      <c r="N388" s="197"/>
      <c r="O388" s="197"/>
      <c r="P388" s="198"/>
    </row>
    <row r="389" spans="1:36" s="81" customFormat="1" ht="38.25" customHeight="1">
      <c r="A389" s="68" t="s">
        <v>0</v>
      </c>
      <c r="B389" s="69" t="s">
        <v>571</v>
      </c>
      <c r="C389" s="70" t="s">
        <v>2</v>
      </c>
      <c r="D389" s="71" t="s">
        <v>3</v>
      </c>
      <c r="E389" s="72" t="s">
        <v>4</v>
      </c>
      <c r="F389" s="72" t="s">
        <v>5</v>
      </c>
      <c r="G389" s="72" t="s">
        <v>6</v>
      </c>
      <c r="H389" s="72" t="s">
        <v>7</v>
      </c>
      <c r="I389" s="72" t="s">
        <v>8</v>
      </c>
      <c r="J389" s="72" t="s">
        <v>9</v>
      </c>
      <c r="K389" s="72" t="s">
        <v>10</v>
      </c>
      <c r="L389" s="69" t="s">
        <v>12</v>
      </c>
      <c r="M389" s="69" t="s">
        <v>570</v>
      </c>
      <c r="N389" s="69" t="s">
        <v>11</v>
      </c>
      <c r="O389" s="73"/>
      <c r="P389" s="74" t="s">
        <v>1</v>
      </c>
      <c r="V389" s="86"/>
      <c r="W389" s="87"/>
      <c r="X389" s="88"/>
      <c r="Y389" s="89"/>
      <c r="Z389" s="89"/>
      <c r="AA389" s="89"/>
      <c r="AB389" s="89"/>
      <c r="AC389" s="89"/>
      <c r="AD389" s="89"/>
      <c r="AE389" s="89"/>
      <c r="AF389" s="89"/>
      <c r="AG389" s="89"/>
      <c r="AH389" s="86"/>
      <c r="AI389" s="89"/>
      <c r="AJ389" s="90"/>
    </row>
    <row r="390" spans="1:36" s="45" customFormat="1" ht="19.5" customHeight="1">
      <c r="A390" s="50" t="s">
        <v>726</v>
      </c>
      <c r="B390" s="58">
        <v>44.5</v>
      </c>
      <c r="C390" s="55" t="s">
        <v>849</v>
      </c>
      <c r="D390" s="60">
        <v>29173984</v>
      </c>
      <c r="E390" s="63">
        <v>25</v>
      </c>
      <c r="F390" s="63">
        <v>3</v>
      </c>
      <c r="G390" s="63">
        <v>0</v>
      </c>
      <c r="H390" s="63">
        <v>0</v>
      </c>
      <c r="I390" s="63">
        <v>8</v>
      </c>
      <c r="J390" s="63">
        <v>2.5</v>
      </c>
      <c r="K390" s="63">
        <v>5</v>
      </c>
      <c r="L390" s="63">
        <v>1</v>
      </c>
      <c r="M390" s="63">
        <v>0</v>
      </c>
      <c r="N390" s="61">
        <f>SUM(E390:M390)</f>
        <v>44.5</v>
      </c>
      <c r="O390" s="56"/>
      <c r="P390" s="56">
        <v>26</v>
      </c>
    </row>
    <row r="391" spans="1:36" s="45" customFormat="1" ht="19.5" customHeight="1">
      <c r="A391" s="146" t="s">
        <v>726</v>
      </c>
      <c r="B391" s="58">
        <f>N391</f>
        <v>43.8</v>
      </c>
      <c r="C391" s="55" t="s">
        <v>622</v>
      </c>
      <c r="D391" s="60">
        <v>14263263</v>
      </c>
      <c r="E391" s="63">
        <v>25</v>
      </c>
      <c r="F391" s="63">
        <v>5</v>
      </c>
      <c r="G391" s="63">
        <v>0</v>
      </c>
      <c r="H391" s="63">
        <v>0.3</v>
      </c>
      <c r="I391" s="63">
        <v>0</v>
      </c>
      <c r="J391" s="63">
        <v>2.5</v>
      </c>
      <c r="K391" s="63">
        <v>5</v>
      </c>
      <c r="L391" s="63">
        <v>1</v>
      </c>
      <c r="M391" s="63">
        <v>5</v>
      </c>
      <c r="N391" s="61">
        <f>SUM(E391:M391)</f>
        <v>43.8</v>
      </c>
      <c r="O391" s="56"/>
      <c r="P391" s="56">
        <v>51</v>
      </c>
    </row>
    <row r="392" spans="1:36" s="45" customFormat="1" ht="19.5" customHeight="1">
      <c r="A392" s="50" t="s">
        <v>726</v>
      </c>
      <c r="B392" s="58">
        <f>N392</f>
        <v>41.05</v>
      </c>
      <c r="C392" s="55" t="s">
        <v>591</v>
      </c>
      <c r="D392" s="60">
        <v>28062570</v>
      </c>
      <c r="E392" s="63">
        <v>25</v>
      </c>
      <c r="F392" s="63">
        <v>3</v>
      </c>
      <c r="G392" s="63">
        <v>0</v>
      </c>
      <c r="H392" s="63">
        <v>0.3</v>
      </c>
      <c r="I392" s="63">
        <v>0</v>
      </c>
      <c r="J392" s="63">
        <v>2.25</v>
      </c>
      <c r="K392" s="63">
        <v>4.5</v>
      </c>
      <c r="L392" s="63">
        <v>1</v>
      </c>
      <c r="M392" s="63">
        <v>5</v>
      </c>
      <c r="N392" s="61">
        <f>SUM(E392:M392)</f>
        <v>41.05</v>
      </c>
      <c r="O392" s="56"/>
      <c r="P392" s="56">
        <v>69</v>
      </c>
    </row>
    <row r="393" spans="1:36" s="45" customFormat="1" ht="19.5" customHeight="1">
      <c r="A393" s="50" t="s">
        <v>726</v>
      </c>
      <c r="B393" s="58">
        <f>N393</f>
        <v>36.25</v>
      </c>
      <c r="C393" s="55" t="s">
        <v>874</v>
      </c>
      <c r="D393" s="60">
        <v>38832933</v>
      </c>
      <c r="E393" s="63">
        <v>25</v>
      </c>
      <c r="F393" s="63">
        <v>3</v>
      </c>
      <c r="G393" s="63">
        <v>0</v>
      </c>
      <c r="H393" s="63">
        <v>0</v>
      </c>
      <c r="I393" s="63">
        <v>0</v>
      </c>
      <c r="J393" s="63">
        <v>0.75</v>
      </c>
      <c r="K393" s="63">
        <v>1.5</v>
      </c>
      <c r="L393" s="63">
        <v>1</v>
      </c>
      <c r="M393" s="63">
        <v>5</v>
      </c>
      <c r="N393" s="61">
        <f>SUM(E393:M393)</f>
        <v>36.25</v>
      </c>
      <c r="O393" s="56"/>
      <c r="P393" s="56">
        <v>39</v>
      </c>
    </row>
    <row r="394" spans="1:36" s="85" customFormat="1" ht="32.25" customHeight="1">
      <c r="A394" s="64" t="s">
        <v>727</v>
      </c>
      <c r="B394" s="196" t="s">
        <v>728</v>
      </c>
      <c r="C394" s="197"/>
      <c r="D394" s="197"/>
      <c r="E394" s="197"/>
      <c r="F394" s="197"/>
      <c r="G394" s="197"/>
      <c r="H394" s="197"/>
      <c r="I394" s="197"/>
      <c r="J394" s="197"/>
      <c r="K394" s="197"/>
      <c r="L394" s="197"/>
      <c r="M394" s="197"/>
      <c r="N394" s="197"/>
      <c r="O394" s="197"/>
      <c r="P394" s="198"/>
    </row>
    <row r="395" spans="1:36" s="81" customFormat="1" ht="38.25" customHeight="1">
      <c r="A395" s="68" t="s">
        <v>0</v>
      </c>
      <c r="B395" s="69" t="s">
        <v>571</v>
      </c>
      <c r="C395" s="70" t="s">
        <v>2</v>
      </c>
      <c r="D395" s="71" t="s">
        <v>3</v>
      </c>
      <c r="E395" s="72" t="s">
        <v>4</v>
      </c>
      <c r="F395" s="72" t="s">
        <v>5</v>
      </c>
      <c r="G395" s="72" t="s">
        <v>6</v>
      </c>
      <c r="H395" s="72" t="s">
        <v>7</v>
      </c>
      <c r="I395" s="72" t="s">
        <v>8</v>
      </c>
      <c r="J395" s="72" t="s">
        <v>9</v>
      </c>
      <c r="K395" s="72" t="s">
        <v>10</v>
      </c>
      <c r="L395" s="69" t="s">
        <v>12</v>
      </c>
      <c r="M395" s="69" t="s">
        <v>570</v>
      </c>
      <c r="N395" s="69" t="s">
        <v>11</v>
      </c>
      <c r="O395" s="73"/>
      <c r="P395" s="74" t="s">
        <v>1</v>
      </c>
      <c r="V395" s="86"/>
      <c r="W395" s="87"/>
      <c r="X395" s="88"/>
      <c r="Y395" s="89"/>
      <c r="Z395" s="89"/>
      <c r="AA395" s="89"/>
      <c r="AB395" s="89"/>
      <c r="AC395" s="89"/>
      <c r="AD395" s="89"/>
      <c r="AE395" s="89"/>
      <c r="AF395" s="89"/>
      <c r="AG395" s="89"/>
      <c r="AH395" s="86"/>
      <c r="AI395" s="89"/>
      <c r="AJ395" s="90"/>
    </row>
    <row r="396" spans="1:36" s="45" customFormat="1" ht="19.5" customHeight="1">
      <c r="A396" s="50" t="s">
        <v>727</v>
      </c>
      <c r="B396" s="58">
        <v>44.5</v>
      </c>
      <c r="C396" s="55" t="s">
        <v>849</v>
      </c>
      <c r="D396" s="60">
        <v>29173984</v>
      </c>
      <c r="E396" s="63">
        <v>25</v>
      </c>
      <c r="F396" s="63">
        <v>3</v>
      </c>
      <c r="G396" s="63">
        <v>0</v>
      </c>
      <c r="H396" s="63">
        <v>0</v>
      </c>
      <c r="I396" s="63">
        <v>8</v>
      </c>
      <c r="J396" s="63">
        <v>2.5</v>
      </c>
      <c r="K396" s="63">
        <v>5</v>
      </c>
      <c r="L396" s="63">
        <v>1</v>
      </c>
      <c r="M396" s="63">
        <v>0</v>
      </c>
      <c r="N396" s="61">
        <f>SUM(E396:M396)</f>
        <v>44.5</v>
      </c>
      <c r="O396" s="56"/>
      <c r="P396" s="56">
        <v>26</v>
      </c>
    </row>
    <row r="397" spans="1:36" s="45" customFormat="1" ht="19.5" customHeight="1">
      <c r="A397" s="50" t="s">
        <v>727</v>
      </c>
      <c r="B397" s="58">
        <f>N397</f>
        <v>41.05</v>
      </c>
      <c r="C397" s="55" t="s">
        <v>591</v>
      </c>
      <c r="D397" s="60">
        <v>28062570</v>
      </c>
      <c r="E397" s="63">
        <v>25</v>
      </c>
      <c r="F397" s="63">
        <v>3</v>
      </c>
      <c r="G397" s="63">
        <v>0</v>
      </c>
      <c r="H397" s="63">
        <v>0.3</v>
      </c>
      <c r="I397" s="63">
        <v>0</v>
      </c>
      <c r="J397" s="63">
        <v>2.25</v>
      </c>
      <c r="K397" s="63">
        <v>4.5</v>
      </c>
      <c r="L397" s="63">
        <v>1</v>
      </c>
      <c r="M397" s="63">
        <v>5</v>
      </c>
      <c r="N397" s="61">
        <f>SUM(E397:M397)</f>
        <v>41.05</v>
      </c>
      <c r="O397" s="56"/>
      <c r="P397" s="56">
        <v>69</v>
      </c>
    </row>
    <row r="398" spans="1:36" s="45" customFormat="1" ht="19.5" customHeight="1">
      <c r="A398" s="50" t="s">
        <v>727</v>
      </c>
      <c r="B398" s="58">
        <f>N398</f>
        <v>36.5</v>
      </c>
      <c r="C398" s="55" t="s">
        <v>599</v>
      </c>
      <c r="D398" s="60">
        <v>23864166</v>
      </c>
      <c r="E398" s="63">
        <v>25</v>
      </c>
      <c r="F398" s="63">
        <v>3</v>
      </c>
      <c r="G398" s="63">
        <v>0</v>
      </c>
      <c r="H398" s="63">
        <v>0</v>
      </c>
      <c r="I398" s="63">
        <v>0</v>
      </c>
      <c r="J398" s="63">
        <v>2.5</v>
      </c>
      <c r="K398" s="63">
        <v>5</v>
      </c>
      <c r="L398" s="63">
        <v>1</v>
      </c>
      <c r="M398" s="63">
        <v>0</v>
      </c>
      <c r="N398" s="61">
        <f>SUM(E398:M398)</f>
        <v>36.5</v>
      </c>
      <c r="O398" s="56"/>
      <c r="P398" s="56">
        <v>16</v>
      </c>
    </row>
    <row r="399" spans="1:36" s="85" customFormat="1" ht="32.25" customHeight="1">
      <c r="A399" s="64" t="s">
        <v>729</v>
      </c>
      <c r="B399" s="196" t="s">
        <v>782</v>
      </c>
      <c r="C399" s="197"/>
      <c r="D399" s="197"/>
      <c r="E399" s="197"/>
      <c r="F399" s="197"/>
      <c r="G399" s="197"/>
      <c r="H399" s="197"/>
      <c r="I399" s="197"/>
      <c r="J399" s="197"/>
      <c r="K399" s="197"/>
      <c r="L399" s="197"/>
      <c r="M399" s="197"/>
      <c r="N399" s="197"/>
      <c r="O399" s="197"/>
      <c r="P399" s="198"/>
    </row>
    <row r="400" spans="1:36" s="81" customFormat="1" ht="38.25" customHeight="1">
      <c r="A400" s="68" t="s">
        <v>0</v>
      </c>
      <c r="B400" s="69" t="s">
        <v>571</v>
      </c>
      <c r="C400" s="70" t="s">
        <v>2</v>
      </c>
      <c r="D400" s="71" t="s">
        <v>3</v>
      </c>
      <c r="E400" s="72" t="s">
        <v>4</v>
      </c>
      <c r="F400" s="72" t="s">
        <v>5</v>
      </c>
      <c r="G400" s="72" t="s">
        <v>6</v>
      </c>
      <c r="H400" s="72" t="s">
        <v>7</v>
      </c>
      <c r="I400" s="72" t="s">
        <v>8</v>
      </c>
      <c r="J400" s="72" t="s">
        <v>9</v>
      </c>
      <c r="K400" s="72" t="s">
        <v>10</v>
      </c>
      <c r="L400" s="69" t="s">
        <v>12</v>
      </c>
      <c r="M400" s="69" t="s">
        <v>570</v>
      </c>
      <c r="N400" s="69" t="s">
        <v>11</v>
      </c>
      <c r="O400" s="73"/>
      <c r="P400" s="74" t="s">
        <v>1</v>
      </c>
      <c r="V400" s="86"/>
      <c r="W400" s="87"/>
      <c r="X400" s="88"/>
      <c r="Y400" s="89"/>
      <c r="Z400" s="89"/>
      <c r="AA400" s="89"/>
      <c r="AB400" s="89"/>
      <c r="AC400" s="89"/>
      <c r="AD400" s="89"/>
      <c r="AE400" s="89"/>
      <c r="AF400" s="89"/>
      <c r="AG400" s="89"/>
      <c r="AH400" s="86"/>
      <c r="AI400" s="89"/>
      <c r="AJ400" s="90"/>
    </row>
    <row r="401" spans="1:36" s="45" customFormat="1" ht="19.5" customHeight="1">
      <c r="A401" s="50" t="s">
        <v>729</v>
      </c>
      <c r="B401" s="58">
        <f>N401</f>
        <v>41.5</v>
      </c>
      <c r="C401" s="55" t="s">
        <v>614</v>
      </c>
      <c r="D401" s="60">
        <v>4980510</v>
      </c>
      <c r="E401" s="63">
        <v>25</v>
      </c>
      <c r="F401" s="63">
        <v>3</v>
      </c>
      <c r="G401" s="63">
        <v>0</v>
      </c>
      <c r="H401" s="63">
        <v>0</v>
      </c>
      <c r="I401" s="63">
        <v>0</v>
      </c>
      <c r="J401" s="63">
        <v>2.5</v>
      </c>
      <c r="K401" s="63">
        <v>5</v>
      </c>
      <c r="L401" s="63">
        <v>1</v>
      </c>
      <c r="M401" s="63">
        <v>5</v>
      </c>
      <c r="N401" s="61">
        <f>SUM(E401:M401)</f>
        <v>41.5</v>
      </c>
      <c r="O401" s="56"/>
      <c r="P401" s="56">
        <v>77</v>
      </c>
    </row>
    <row r="402" spans="1:36" s="45" customFormat="1" ht="19.5" customHeight="1">
      <c r="A402" s="50" t="s">
        <v>729</v>
      </c>
      <c r="B402" s="58">
        <f>N402</f>
        <v>41.05</v>
      </c>
      <c r="C402" s="55" t="s">
        <v>591</v>
      </c>
      <c r="D402" s="60">
        <v>28062570</v>
      </c>
      <c r="E402" s="63">
        <v>25</v>
      </c>
      <c r="F402" s="63">
        <v>3</v>
      </c>
      <c r="G402" s="63">
        <v>0</v>
      </c>
      <c r="H402" s="63">
        <v>0.3</v>
      </c>
      <c r="I402" s="63">
        <v>0</v>
      </c>
      <c r="J402" s="63">
        <v>2.25</v>
      </c>
      <c r="K402" s="63">
        <v>4.5</v>
      </c>
      <c r="L402" s="63">
        <v>1</v>
      </c>
      <c r="M402" s="63">
        <v>5</v>
      </c>
      <c r="N402" s="61">
        <f>SUM(E402:M402)</f>
        <v>41.05</v>
      </c>
      <c r="O402" s="56"/>
      <c r="P402" s="56">
        <v>69</v>
      </c>
    </row>
    <row r="403" spans="1:36" s="45" customFormat="1" ht="19.5" customHeight="1" thickBot="1">
      <c r="A403" s="50" t="s">
        <v>729</v>
      </c>
      <c r="B403" s="58">
        <v>35</v>
      </c>
      <c r="C403" s="55" t="s">
        <v>849</v>
      </c>
      <c r="D403" s="60">
        <v>29173984</v>
      </c>
      <c r="E403" s="63">
        <v>25</v>
      </c>
      <c r="F403" s="63">
        <v>3</v>
      </c>
      <c r="G403" s="63">
        <v>0</v>
      </c>
      <c r="H403" s="63">
        <v>0</v>
      </c>
      <c r="I403" s="63">
        <v>8</v>
      </c>
      <c r="J403" s="63">
        <v>2.5</v>
      </c>
      <c r="K403" s="63">
        <v>5</v>
      </c>
      <c r="L403" s="63">
        <v>1</v>
      </c>
      <c r="M403" s="63">
        <v>0</v>
      </c>
      <c r="N403" s="61">
        <f>SUM(E403:M403)</f>
        <v>44.5</v>
      </c>
      <c r="O403" s="56"/>
      <c r="P403" s="56">
        <v>26</v>
      </c>
    </row>
    <row r="404" spans="1:36" s="62" customFormat="1" ht="19.5" customHeight="1">
      <c r="A404" s="181" t="s">
        <v>864</v>
      </c>
      <c r="B404" s="202" t="s">
        <v>865</v>
      </c>
      <c r="C404" s="203"/>
      <c r="D404" s="178"/>
      <c r="E404" s="179"/>
      <c r="F404" s="179"/>
      <c r="G404" s="179"/>
      <c r="H404" s="179"/>
      <c r="I404" s="179"/>
      <c r="J404" s="179"/>
      <c r="K404" s="179"/>
      <c r="L404" s="179"/>
      <c r="M404" s="179"/>
      <c r="N404" s="180"/>
      <c r="O404" s="96"/>
      <c r="P404" s="97"/>
    </row>
    <row r="405" spans="1:36" s="81" customFormat="1" ht="38.25" customHeight="1">
      <c r="A405" s="68" t="s">
        <v>0</v>
      </c>
      <c r="B405" s="69" t="s">
        <v>571</v>
      </c>
      <c r="C405" s="70" t="s">
        <v>2</v>
      </c>
      <c r="D405" s="71" t="s">
        <v>3</v>
      </c>
      <c r="E405" s="72" t="s">
        <v>4</v>
      </c>
      <c r="F405" s="72" t="s">
        <v>5</v>
      </c>
      <c r="G405" s="72" t="s">
        <v>6</v>
      </c>
      <c r="H405" s="72" t="s">
        <v>7</v>
      </c>
      <c r="I405" s="72" t="s">
        <v>8</v>
      </c>
      <c r="J405" s="72" t="s">
        <v>9</v>
      </c>
      <c r="K405" s="72" t="s">
        <v>10</v>
      </c>
      <c r="L405" s="69" t="s">
        <v>12</v>
      </c>
      <c r="M405" s="69" t="s">
        <v>570</v>
      </c>
      <c r="N405" s="69" t="s">
        <v>11</v>
      </c>
      <c r="O405" s="73"/>
      <c r="P405" s="74" t="s">
        <v>1</v>
      </c>
      <c r="V405" s="86"/>
      <c r="W405" s="87"/>
      <c r="X405" s="88"/>
      <c r="Y405" s="89"/>
      <c r="Z405" s="89"/>
      <c r="AA405" s="89"/>
      <c r="AB405" s="89"/>
      <c r="AC405" s="89"/>
      <c r="AD405" s="89"/>
      <c r="AE405" s="89"/>
      <c r="AF405" s="89"/>
      <c r="AG405" s="89"/>
      <c r="AH405" s="86"/>
      <c r="AI405" s="89"/>
      <c r="AJ405" s="90"/>
    </row>
    <row r="406" spans="1:36" s="45" customFormat="1" ht="19.5" customHeight="1">
      <c r="A406" s="50" t="s">
        <v>864</v>
      </c>
      <c r="B406" s="58">
        <f>N406</f>
        <v>43.8</v>
      </c>
      <c r="C406" s="55" t="s">
        <v>622</v>
      </c>
      <c r="D406" s="60">
        <v>14263263</v>
      </c>
      <c r="E406" s="63">
        <v>25</v>
      </c>
      <c r="F406" s="63">
        <v>5</v>
      </c>
      <c r="G406" s="63">
        <v>0</v>
      </c>
      <c r="H406" s="63">
        <v>0.3</v>
      </c>
      <c r="I406" s="63">
        <v>0</v>
      </c>
      <c r="J406" s="63">
        <v>2.5</v>
      </c>
      <c r="K406" s="63">
        <v>5</v>
      </c>
      <c r="L406" s="63">
        <v>1</v>
      </c>
      <c r="M406" s="63">
        <v>5</v>
      </c>
      <c r="N406" s="61">
        <f>SUM(E406:M406)</f>
        <v>43.8</v>
      </c>
      <c r="O406" s="56"/>
      <c r="P406" s="56">
        <v>51</v>
      </c>
    </row>
    <row r="407" spans="1:36" s="45" customFormat="1" ht="19.5" customHeight="1">
      <c r="A407" s="50" t="s">
        <v>864</v>
      </c>
      <c r="B407" s="61">
        <v>40.799999999999997</v>
      </c>
      <c r="C407" s="55" t="s">
        <v>596</v>
      </c>
      <c r="D407" s="60">
        <v>22151871</v>
      </c>
      <c r="E407" s="63">
        <v>25</v>
      </c>
      <c r="F407" s="63">
        <v>7</v>
      </c>
      <c r="G407" s="63">
        <v>0.3</v>
      </c>
      <c r="H407" s="63">
        <v>0</v>
      </c>
      <c r="I407" s="63">
        <v>0</v>
      </c>
      <c r="J407" s="63">
        <v>2.5</v>
      </c>
      <c r="K407" s="63">
        <v>5</v>
      </c>
      <c r="L407" s="63">
        <v>1</v>
      </c>
      <c r="M407" s="63">
        <v>0</v>
      </c>
      <c r="N407" s="61">
        <v>40.799999999999997</v>
      </c>
      <c r="O407" s="56"/>
      <c r="P407" s="56">
        <v>116</v>
      </c>
    </row>
    <row r="408" spans="1:36" s="85" customFormat="1" ht="32.25" customHeight="1">
      <c r="A408" s="64" t="s">
        <v>788</v>
      </c>
      <c r="B408" s="196" t="s">
        <v>869</v>
      </c>
      <c r="C408" s="197"/>
      <c r="D408" s="197"/>
      <c r="E408" s="197"/>
      <c r="F408" s="197"/>
      <c r="G408" s="197"/>
      <c r="H408" s="197"/>
      <c r="I408" s="197"/>
      <c r="J408" s="197"/>
      <c r="K408" s="197"/>
      <c r="L408" s="197"/>
      <c r="M408" s="197"/>
      <c r="N408" s="197"/>
      <c r="O408" s="197"/>
      <c r="P408" s="198"/>
    </row>
    <row r="409" spans="1:36" s="81" customFormat="1" ht="38.25" customHeight="1">
      <c r="A409" s="68" t="s">
        <v>0</v>
      </c>
      <c r="B409" s="69" t="s">
        <v>571</v>
      </c>
      <c r="C409" s="70" t="s">
        <v>2</v>
      </c>
      <c r="D409" s="71" t="s">
        <v>3</v>
      </c>
      <c r="E409" s="72" t="s">
        <v>4</v>
      </c>
      <c r="F409" s="72" t="s">
        <v>5</v>
      </c>
      <c r="G409" s="72" t="s">
        <v>6</v>
      </c>
      <c r="H409" s="72" t="s">
        <v>7</v>
      </c>
      <c r="I409" s="72" t="s">
        <v>8</v>
      </c>
      <c r="J409" s="72" t="s">
        <v>9</v>
      </c>
      <c r="K409" s="72" t="s">
        <v>10</v>
      </c>
      <c r="L409" s="69" t="s">
        <v>12</v>
      </c>
      <c r="M409" s="69" t="s">
        <v>570</v>
      </c>
      <c r="N409" s="69" t="s">
        <v>11</v>
      </c>
      <c r="O409" s="73"/>
      <c r="P409" s="74" t="s">
        <v>1</v>
      </c>
      <c r="V409" s="86"/>
      <c r="W409" s="87"/>
      <c r="X409" s="88"/>
      <c r="Y409" s="89"/>
      <c r="Z409" s="89"/>
      <c r="AA409" s="89"/>
      <c r="AB409" s="89"/>
      <c r="AC409" s="89"/>
      <c r="AD409" s="89"/>
      <c r="AE409" s="89"/>
      <c r="AF409" s="89"/>
      <c r="AG409" s="89"/>
      <c r="AH409" s="86"/>
      <c r="AI409" s="89"/>
      <c r="AJ409" s="90"/>
    </row>
    <row r="410" spans="1:36" s="144" customFormat="1" ht="19.5" customHeight="1">
      <c r="A410" s="50" t="s">
        <v>788</v>
      </c>
      <c r="B410" s="58">
        <v>29.75</v>
      </c>
      <c r="C410" s="55" t="s">
        <v>635</v>
      </c>
      <c r="D410" s="60">
        <v>21572081</v>
      </c>
      <c r="E410" s="63">
        <v>25</v>
      </c>
      <c r="F410" s="63">
        <v>0</v>
      </c>
      <c r="G410" s="63">
        <v>0</v>
      </c>
      <c r="H410" s="63">
        <v>0</v>
      </c>
      <c r="I410" s="63">
        <v>0</v>
      </c>
      <c r="J410" s="63">
        <v>1.25</v>
      </c>
      <c r="K410" s="63">
        <v>2.5</v>
      </c>
      <c r="L410" s="63">
        <v>1</v>
      </c>
      <c r="M410" s="63">
        <v>0</v>
      </c>
      <c r="N410" s="61">
        <v>29.75</v>
      </c>
      <c r="O410" s="56"/>
      <c r="P410" s="56">
        <v>96</v>
      </c>
    </row>
    <row r="411" spans="1:36" s="85" customFormat="1" ht="32.25" customHeight="1">
      <c r="A411" s="64" t="s">
        <v>769</v>
      </c>
      <c r="B411" s="196" t="s">
        <v>789</v>
      </c>
      <c r="C411" s="197"/>
      <c r="D411" s="197"/>
      <c r="E411" s="197"/>
      <c r="F411" s="197"/>
      <c r="G411" s="197"/>
      <c r="H411" s="197"/>
      <c r="I411" s="197"/>
      <c r="J411" s="197"/>
      <c r="K411" s="197"/>
      <c r="L411" s="197"/>
      <c r="M411" s="197"/>
      <c r="N411" s="197"/>
      <c r="O411" s="197"/>
      <c r="P411" s="198"/>
    </row>
    <row r="412" spans="1:36" s="81" customFormat="1" ht="38.25" customHeight="1">
      <c r="A412" s="68" t="s">
        <v>0</v>
      </c>
      <c r="B412" s="69" t="s">
        <v>571</v>
      </c>
      <c r="C412" s="70" t="s">
        <v>2</v>
      </c>
      <c r="D412" s="71" t="s">
        <v>3</v>
      </c>
      <c r="E412" s="72" t="s">
        <v>4</v>
      </c>
      <c r="F412" s="72" t="s">
        <v>5</v>
      </c>
      <c r="G412" s="72" t="s">
        <v>6</v>
      </c>
      <c r="H412" s="72" t="s">
        <v>7</v>
      </c>
      <c r="I412" s="72" t="s">
        <v>8</v>
      </c>
      <c r="J412" s="72" t="s">
        <v>9</v>
      </c>
      <c r="K412" s="72" t="s">
        <v>10</v>
      </c>
      <c r="L412" s="69" t="s">
        <v>12</v>
      </c>
      <c r="M412" s="69" t="s">
        <v>570</v>
      </c>
      <c r="N412" s="69" t="s">
        <v>11</v>
      </c>
      <c r="O412" s="73"/>
      <c r="P412" s="74" t="s">
        <v>1</v>
      </c>
      <c r="V412" s="86"/>
      <c r="W412" s="87"/>
      <c r="X412" s="88"/>
      <c r="Y412" s="89"/>
      <c r="Z412" s="89"/>
      <c r="AA412" s="89"/>
      <c r="AB412" s="89"/>
      <c r="AC412" s="89"/>
      <c r="AD412" s="89"/>
      <c r="AE412" s="89"/>
      <c r="AF412" s="89"/>
      <c r="AG412" s="89"/>
      <c r="AH412" s="86"/>
      <c r="AI412" s="89"/>
      <c r="AJ412" s="90"/>
    </row>
    <row r="413" spans="1:36" s="47" customFormat="1" ht="21.75" customHeight="1">
      <c r="A413" s="53" t="s">
        <v>769</v>
      </c>
      <c r="B413" s="58">
        <f>N413</f>
        <v>42.75</v>
      </c>
      <c r="C413" s="55" t="s">
        <v>766</v>
      </c>
      <c r="D413" s="60">
        <v>24856544</v>
      </c>
      <c r="E413" s="63">
        <v>25</v>
      </c>
      <c r="F413" s="63">
        <v>5</v>
      </c>
      <c r="G413" s="63">
        <v>0</v>
      </c>
      <c r="H413" s="63">
        <v>0</v>
      </c>
      <c r="I413" s="63">
        <v>0</v>
      </c>
      <c r="J413" s="63">
        <v>2.25</v>
      </c>
      <c r="K413" s="63">
        <v>4.5</v>
      </c>
      <c r="L413" s="63">
        <v>1</v>
      </c>
      <c r="M413" s="63">
        <v>5</v>
      </c>
      <c r="N413" s="61">
        <f>SUM(E413:M413)</f>
        <v>42.75</v>
      </c>
      <c r="O413" s="56"/>
      <c r="P413" s="56">
        <v>98</v>
      </c>
      <c r="V413" s="114"/>
      <c r="W413" s="115"/>
      <c r="X413" s="116"/>
      <c r="Y413" s="117"/>
      <c r="Z413" s="117"/>
      <c r="AA413" s="117"/>
      <c r="AB413" s="117"/>
      <c r="AC413" s="117"/>
      <c r="AD413" s="117"/>
      <c r="AE413" s="117"/>
      <c r="AF413" s="117"/>
      <c r="AG413" s="117"/>
      <c r="AH413" s="114"/>
      <c r="AI413" s="117"/>
      <c r="AJ413" s="118"/>
    </row>
    <row r="414" spans="1:36" s="144" customFormat="1" ht="19.5" customHeight="1">
      <c r="A414" s="50" t="s">
        <v>769</v>
      </c>
      <c r="B414" s="58">
        <v>29.75</v>
      </c>
      <c r="C414" s="55" t="s">
        <v>635</v>
      </c>
      <c r="D414" s="60">
        <v>21572081</v>
      </c>
      <c r="E414" s="63">
        <v>25</v>
      </c>
      <c r="F414" s="63">
        <v>0</v>
      </c>
      <c r="G414" s="63">
        <v>0</v>
      </c>
      <c r="H414" s="63">
        <v>0</v>
      </c>
      <c r="I414" s="63">
        <v>0</v>
      </c>
      <c r="J414" s="63">
        <v>1.25</v>
      </c>
      <c r="K414" s="63">
        <v>2.5</v>
      </c>
      <c r="L414" s="63">
        <v>1</v>
      </c>
      <c r="M414" s="63">
        <v>0</v>
      </c>
      <c r="N414" s="61">
        <v>29.75</v>
      </c>
      <c r="O414" s="56"/>
      <c r="P414" s="56">
        <v>96</v>
      </c>
    </row>
    <row r="415" spans="1:36" s="85" customFormat="1" ht="32.25" customHeight="1">
      <c r="A415" s="64" t="s">
        <v>768</v>
      </c>
      <c r="B415" s="196" t="s">
        <v>790</v>
      </c>
      <c r="C415" s="197"/>
      <c r="D415" s="197"/>
      <c r="E415" s="197"/>
      <c r="F415" s="197"/>
      <c r="G415" s="197"/>
      <c r="H415" s="197"/>
      <c r="I415" s="197"/>
      <c r="J415" s="197"/>
      <c r="K415" s="197"/>
      <c r="L415" s="197"/>
      <c r="M415" s="197"/>
      <c r="N415" s="197"/>
      <c r="O415" s="197"/>
      <c r="P415" s="198"/>
    </row>
    <row r="416" spans="1:36" s="81" customFormat="1" ht="38.25" customHeight="1">
      <c r="A416" s="68" t="s">
        <v>0</v>
      </c>
      <c r="B416" s="69" t="s">
        <v>571</v>
      </c>
      <c r="C416" s="70" t="s">
        <v>2</v>
      </c>
      <c r="D416" s="71" t="s">
        <v>3</v>
      </c>
      <c r="E416" s="72" t="s">
        <v>4</v>
      </c>
      <c r="F416" s="72" t="s">
        <v>5</v>
      </c>
      <c r="G416" s="72" t="s">
        <v>6</v>
      </c>
      <c r="H416" s="72" t="s">
        <v>7</v>
      </c>
      <c r="I416" s="72" t="s">
        <v>8</v>
      </c>
      <c r="J416" s="72" t="s">
        <v>9</v>
      </c>
      <c r="K416" s="72" t="s">
        <v>10</v>
      </c>
      <c r="L416" s="69" t="s">
        <v>12</v>
      </c>
      <c r="M416" s="69" t="s">
        <v>570</v>
      </c>
      <c r="N416" s="69" t="s">
        <v>11</v>
      </c>
      <c r="O416" s="73"/>
      <c r="P416" s="74" t="s">
        <v>1</v>
      </c>
      <c r="V416" s="86"/>
      <c r="W416" s="87"/>
      <c r="X416" s="88"/>
      <c r="Y416" s="89"/>
      <c r="Z416" s="89"/>
      <c r="AA416" s="89"/>
      <c r="AB416" s="89"/>
      <c r="AC416" s="89"/>
      <c r="AD416" s="89"/>
      <c r="AE416" s="89"/>
      <c r="AF416" s="89"/>
      <c r="AG416" s="89"/>
      <c r="AH416" s="86"/>
      <c r="AI416" s="89"/>
      <c r="AJ416" s="90"/>
    </row>
    <row r="417" spans="1:36" s="144" customFormat="1" ht="19.5" customHeight="1">
      <c r="A417" s="50" t="s">
        <v>768</v>
      </c>
      <c r="B417" s="58">
        <v>29.75</v>
      </c>
      <c r="C417" s="55" t="s">
        <v>635</v>
      </c>
      <c r="D417" s="60">
        <v>21572081</v>
      </c>
      <c r="E417" s="63">
        <v>25</v>
      </c>
      <c r="F417" s="63">
        <v>0</v>
      </c>
      <c r="G417" s="63">
        <v>0</v>
      </c>
      <c r="H417" s="63">
        <v>0</v>
      </c>
      <c r="I417" s="63">
        <v>0</v>
      </c>
      <c r="J417" s="63">
        <v>1.25</v>
      </c>
      <c r="K417" s="63">
        <v>2.5</v>
      </c>
      <c r="L417" s="63">
        <v>1</v>
      </c>
      <c r="M417" s="63">
        <v>0</v>
      </c>
      <c r="N417" s="61">
        <v>29.75</v>
      </c>
      <c r="O417" s="56"/>
      <c r="P417" s="56">
        <v>96</v>
      </c>
    </row>
    <row r="418" spans="1:36" s="85" customFormat="1" ht="32.25" customHeight="1">
      <c r="A418" s="64" t="s">
        <v>791</v>
      </c>
      <c r="B418" s="196" t="s">
        <v>434</v>
      </c>
      <c r="C418" s="197"/>
      <c r="D418" s="197"/>
      <c r="E418" s="197"/>
      <c r="F418" s="197"/>
      <c r="G418" s="197"/>
      <c r="H418" s="197"/>
      <c r="I418" s="197"/>
      <c r="J418" s="197"/>
      <c r="K418" s="197"/>
      <c r="L418" s="197"/>
      <c r="M418" s="197"/>
      <c r="N418" s="197"/>
      <c r="O418" s="197"/>
      <c r="P418" s="198"/>
    </row>
    <row r="419" spans="1:36" s="81" customFormat="1" ht="38.25" customHeight="1">
      <c r="A419" s="68" t="s">
        <v>0</v>
      </c>
      <c r="B419" s="69" t="s">
        <v>571</v>
      </c>
      <c r="C419" s="70" t="s">
        <v>2</v>
      </c>
      <c r="D419" s="71" t="s">
        <v>3</v>
      </c>
      <c r="E419" s="72" t="s">
        <v>4</v>
      </c>
      <c r="F419" s="72" t="s">
        <v>5</v>
      </c>
      <c r="G419" s="72" t="s">
        <v>6</v>
      </c>
      <c r="H419" s="72" t="s">
        <v>7</v>
      </c>
      <c r="I419" s="72" t="s">
        <v>8</v>
      </c>
      <c r="J419" s="72" t="s">
        <v>9</v>
      </c>
      <c r="K419" s="72" t="s">
        <v>10</v>
      </c>
      <c r="L419" s="69" t="s">
        <v>12</v>
      </c>
      <c r="M419" s="69" t="s">
        <v>570</v>
      </c>
      <c r="N419" s="69" t="s">
        <v>11</v>
      </c>
      <c r="O419" s="73"/>
      <c r="P419" s="74" t="s">
        <v>1</v>
      </c>
      <c r="V419" s="86"/>
      <c r="W419" s="87"/>
      <c r="X419" s="88"/>
      <c r="Y419" s="89"/>
      <c r="Z419" s="89"/>
      <c r="AA419" s="89"/>
      <c r="AB419" s="89"/>
      <c r="AC419" s="89"/>
      <c r="AD419" s="89"/>
      <c r="AE419" s="89"/>
      <c r="AF419" s="89"/>
      <c r="AG419" s="89"/>
      <c r="AH419" s="86"/>
      <c r="AI419" s="89"/>
      <c r="AJ419" s="90"/>
    </row>
    <row r="420" spans="1:36" s="144" customFormat="1" ht="19.5" customHeight="1">
      <c r="A420" s="50" t="s">
        <v>791</v>
      </c>
      <c r="B420" s="58">
        <v>29.75</v>
      </c>
      <c r="C420" s="55" t="s">
        <v>635</v>
      </c>
      <c r="D420" s="60">
        <v>21572081</v>
      </c>
      <c r="E420" s="63">
        <v>25</v>
      </c>
      <c r="F420" s="63">
        <v>0</v>
      </c>
      <c r="G420" s="63">
        <v>0</v>
      </c>
      <c r="H420" s="63">
        <v>0</v>
      </c>
      <c r="I420" s="63">
        <v>0</v>
      </c>
      <c r="J420" s="63">
        <v>1.25</v>
      </c>
      <c r="K420" s="63">
        <v>2.5</v>
      </c>
      <c r="L420" s="63">
        <v>1</v>
      </c>
      <c r="M420" s="63">
        <v>0</v>
      </c>
      <c r="N420" s="61">
        <v>29.75</v>
      </c>
      <c r="O420" s="56"/>
      <c r="P420" s="56">
        <v>96</v>
      </c>
    </row>
    <row r="421" spans="1:36" s="85" customFormat="1" ht="32.25" customHeight="1">
      <c r="A421" s="64" t="s">
        <v>721</v>
      </c>
      <c r="B421" s="196" t="s">
        <v>720</v>
      </c>
      <c r="C421" s="197"/>
      <c r="D421" s="197"/>
      <c r="E421" s="197"/>
      <c r="F421" s="197"/>
      <c r="G421" s="197"/>
      <c r="H421" s="197"/>
      <c r="I421" s="197"/>
      <c r="J421" s="197"/>
      <c r="K421" s="197"/>
      <c r="L421" s="197"/>
      <c r="M421" s="197"/>
      <c r="N421" s="197"/>
      <c r="O421" s="197"/>
      <c r="P421" s="198"/>
    </row>
    <row r="422" spans="1:36" s="81" customFormat="1" ht="38.25" customHeight="1">
      <c r="A422" s="68" t="s">
        <v>0</v>
      </c>
      <c r="B422" s="69" t="s">
        <v>571</v>
      </c>
      <c r="C422" s="70" t="s">
        <v>2</v>
      </c>
      <c r="D422" s="71" t="s">
        <v>3</v>
      </c>
      <c r="E422" s="72" t="s">
        <v>4</v>
      </c>
      <c r="F422" s="72" t="s">
        <v>5</v>
      </c>
      <c r="G422" s="72" t="s">
        <v>6</v>
      </c>
      <c r="H422" s="72" t="s">
        <v>7</v>
      </c>
      <c r="I422" s="72" t="s">
        <v>8</v>
      </c>
      <c r="J422" s="72" t="s">
        <v>9</v>
      </c>
      <c r="K422" s="72" t="s">
        <v>10</v>
      </c>
      <c r="L422" s="69" t="s">
        <v>12</v>
      </c>
      <c r="M422" s="69" t="s">
        <v>570</v>
      </c>
      <c r="N422" s="69" t="s">
        <v>11</v>
      </c>
      <c r="O422" s="73"/>
      <c r="P422" s="74" t="s">
        <v>1</v>
      </c>
      <c r="V422" s="86"/>
      <c r="W422" s="87"/>
      <c r="X422" s="88"/>
      <c r="Y422" s="89"/>
      <c r="Z422" s="89"/>
      <c r="AA422" s="89"/>
      <c r="AB422" s="89"/>
      <c r="AC422" s="89"/>
      <c r="AD422" s="89"/>
      <c r="AE422" s="89"/>
      <c r="AF422" s="89"/>
      <c r="AG422" s="89"/>
      <c r="AH422" s="86"/>
      <c r="AI422" s="89"/>
      <c r="AJ422" s="90"/>
    </row>
    <row r="423" spans="1:36" s="47" customFormat="1" ht="21.75" customHeight="1">
      <c r="A423" s="50" t="s">
        <v>721</v>
      </c>
      <c r="B423" s="58">
        <f>N423</f>
        <v>42.75</v>
      </c>
      <c r="C423" s="55" t="s">
        <v>766</v>
      </c>
      <c r="D423" s="60">
        <v>24856544</v>
      </c>
      <c r="E423" s="63">
        <v>25</v>
      </c>
      <c r="F423" s="63">
        <v>5</v>
      </c>
      <c r="G423" s="63">
        <v>0</v>
      </c>
      <c r="H423" s="63">
        <v>0</v>
      </c>
      <c r="I423" s="63">
        <v>0</v>
      </c>
      <c r="J423" s="63">
        <v>2.25</v>
      </c>
      <c r="K423" s="63">
        <v>4.5</v>
      </c>
      <c r="L423" s="63">
        <v>1</v>
      </c>
      <c r="M423" s="63">
        <v>5</v>
      </c>
      <c r="N423" s="61">
        <f>SUM(E423:M423)</f>
        <v>42.75</v>
      </c>
      <c r="O423" s="56"/>
      <c r="P423" s="56">
        <v>98</v>
      </c>
      <c r="V423" s="114"/>
      <c r="W423" s="115"/>
      <c r="X423" s="116"/>
      <c r="Y423" s="117"/>
      <c r="Z423" s="117"/>
      <c r="AA423" s="117"/>
      <c r="AB423" s="117"/>
      <c r="AC423" s="117"/>
      <c r="AD423" s="117"/>
      <c r="AE423" s="117"/>
      <c r="AF423" s="117"/>
      <c r="AG423" s="117"/>
      <c r="AH423" s="114"/>
      <c r="AI423" s="117"/>
      <c r="AJ423" s="118"/>
    </row>
    <row r="424" spans="1:36" s="132" customFormat="1" ht="21" customHeight="1">
      <c r="A424" s="50" t="s">
        <v>721</v>
      </c>
      <c r="B424" s="58">
        <v>38.6</v>
      </c>
      <c r="C424" s="55" t="s">
        <v>648</v>
      </c>
      <c r="D424" s="60">
        <v>12798434</v>
      </c>
      <c r="E424" s="63">
        <v>25</v>
      </c>
      <c r="F424" s="63">
        <v>3</v>
      </c>
      <c r="G424" s="63">
        <v>0</v>
      </c>
      <c r="H424" s="63">
        <v>2.1</v>
      </c>
      <c r="I424" s="63">
        <v>0</v>
      </c>
      <c r="J424" s="63">
        <v>2.5</v>
      </c>
      <c r="K424" s="63">
        <v>5</v>
      </c>
      <c r="L424" s="63">
        <v>1</v>
      </c>
      <c r="M424" s="63">
        <v>0</v>
      </c>
      <c r="N424" s="61">
        <v>38.6</v>
      </c>
      <c r="O424" s="56"/>
      <c r="P424" s="56">
        <v>6</v>
      </c>
      <c r="V424" s="133"/>
      <c r="W424" s="134"/>
      <c r="X424" s="135"/>
      <c r="Y424" s="136"/>
      <c r="Z424" s="136"/>
      <c r="AA424" s="136"/>
      <c r="AB424" s="136"/>
      <c r="AC424" s="136"/>
      <c r="AD424" s="136"/>
      <c r="AE424" s="136"/>
      <c r="AF424" s="136"/>
      <c r="AG424" s="136"/>
      <c r="AH424" s="133"/>
      <c r="AI424" s="136"/>
      <c r="AJ424" s="137"/>
    </row>
    <row r="425" spans="1:36" s="85" customFormat="1" ht="32.25" customHeight="1">
      <c r="A425" s="131" t="s">
        <v>870</v>
      </c>
      <c r="B425" s="191" t="s">
        <v>871</v>
      </c>
      <c r="C425" s="192"/>
      <c r="D425" s="192"/>
      <c r="E425" s="192"/>
      <c r="F425" s="192"/>
      <c r="G425" s="192"/>
      <c r="H425" s="192"/>
      <c r="I425" s="192"/>
      <c r="J425" s="192"/>
      <c r="K425" s="192"/>
      <c r="L425" s="192"/>
      <c r="M425" s="192"/>
      <c r="N425" s="192"/>
      <c r="O425" s="192"/>
      <c r="P425" s="193"/>
    </row>
    <row r="426" spans="1:36" s="81" customFormat="1" ht="38.25" customHeight="1">
      <c r="A426" s="68" t="s">
        <v>0</v>
      </c>
      <c r="B426" s="69" t="s">
        <v>571</v>
      </c>
      <c r="C426" s="70" t="s">
        <v>2</v>
      </c>
      <c r="D426" s="71" t="s">
        <v>3</v>
      </c>
      <c r="E426" s="72" t="s">
        <v>4</v>
      </c>
      <c r="F426" s="72" t="s">
        <v>5</v>
      </c>
      <c r="G426" s="72" t="s">
        <v>6</v>
      </c>
      <c r="H426" s="72" t="s">
        <v>7</v>
      </c>
      <c r="I426" s="72" t="s">
        <v>8</v>
      </c>
      <c r="J426" s="72" t="s">
        <v>9</v>
      </c>
      <c r="K426" s="72" t="s">
        <v>10</v>
      </c>
      <c r="L426" s="69" t="s">
        <v>12</v>
      </c>
      <c r="M426" s="69" t="s">
        <v>570</v>
      </c>
      <c r="N426" s="69" t="s">
        <v>11</v>
      </c>
      <c r="O426" s="73"/>
      <c r="P426" s="74" t="s">
        <v>1</v>
      </c>
      <c r="V426" s="86"/>
      <c r="W426" s="87"/>
      <c r="X426" s="88"/>
      <c r="Y426" s="89"/>
      <c r="Z426" s="89"/>
      <c r="AA426" s="89"/>
      <c r="AB426" s="89"/>
      <c r="AC426" s="89"/>
      <c r="AD426" s="89"/>
      <c r="AE426" s="89"/>
      <c r="AF426" s="89"/>
      <c r="AG426" s="89"/>
      <c r="AH426" s="86"/>
      <c r="AI426" s="89"/>
      <c r="AJ426" s="90"/>
    </row>
    <row r="427" spans="1:36" s="144" customFormat="1" ht="19.5" customHeight="1">
      <c r="A427" s="50" t="s">
        <v>870</v>
      </c>
      <c r="B427" s="58">
        <v>29.75</v>
      </c>
      <c r="C427" s="55" t="s">
        <v>635</v>
      </c>
      <c r="D427" s="60">
        <v>21572081</v>
      </c>
      <c r="E427" s="63">
        <v>25</v>
      </c>
      <c r="F427" s="63">
        <v>0</v>
      </c>
      <c r="G427" s="63">
        <v>0</v>
      </c>
      <c r="H427" s="63">
        <v>0</v>
      </c>
      <c r="I427" s="63">
        <v>0</v>
      </c>
      <c r="J427" s="63">
        <v>1.25</v>
      </c>
      <c r="K427" s="63">
        <v>2.5</v>
      </c>
      <c r="L427" s="63">
        <v>1</v>
      </c>
      <c r="M427" s="63">
        <v>0</v>
      </c>
      <c r="N427" s="61">
        <v>29.75</v>
      </c>
      <c r="O427" s="56"/>
      <c r="P427" s="56">
        <v>96</v>
      </c>
    </row>
    <row r="428" spans="1:36" s="85" customFormat="1" ht="32.25" customHeight="1">
      <c r="A428" s="64" t="s">
        <v>767</v>
      </c>
      <c r="B428" s="196" t="s">
        <v>633</v>
      </c>
      <c r="C428" s="197"/>
      <c r="D428" s="197"/>
      <c r="E428" s="197"/>
      <c r="F428" s="197"/>
      <c r="G428" s="197"/>
      <c r="H428" s="197"/>
      <c r="I428" s="197"/>
      <c r="J428" s="197"/>
      <c r="K428" s="197"/>
      <c r="L428" s="197"/>
      <c r="M428" s="197"/>
      <c r="N428" s="197"/>
      <c r="O428" s="197"/>
      <c r="P428" s="198"/>
    </row>
    <row r="429" spans="1:36" s="81" customFormat="1" ht="38.25" customHeight="1">
      <c r="A429" s="68" t="s">
        <v>0</v>
      </c>
      <c r="B429" s="69" t="s">
        <v>571</v>
      </c>
      <c r="C429" s="70" t="s">
        <v>2</v>
      </c>
      <c r="D429" s="71" t="s">
        <v>3</v>
      </c>
      <c r="E429" s="72" t="s">
        <v>4</v>
      </c>
      <c r="F429" s="72" t="s">
        <v>5</v>
      </c>
      <c r="G429" s="72" t="s">
        <v>6</v>
      </c>
      <c r="H429" s="72" t="s">
        <v>7</v>
      </c>
      <c r="I429" s="72" t="s">
        <v>8</v>
      </c>
      <c r="J429" s="72" t="s">
        <v>9</v>
      </c>
      <c r="K429" s="72" t="s">
        <v>10</v>
      </c>
      <c r="L429" s="69" t="s">
        <v>12</v>
      </c>
      <c r="M429" s="69" t="s">
        <v>570</v>
      </c>
      <c r="N429" s="69" t="s">
        <v>11</v>
      </c>
      <c r="O429" s="73"/>
      <c r="P429" s="74" t="s">
        <v>1</v>
      </c>
      <c r="V429" s="86"/>
      <c r="W429" s="87"/>
      <c r="X429" s="88"/>
      <c r="Y429" s="89"/>
      <c r="Z429" s="89"/>
      <c r="AA429" s="89"/>
      <c r="AB429" s="89"/>
      <c r="AC429" s="89"/>
      <c r="AD429" s="89"/>
      <c r="AE429" s="89"/>
      <c r="AF429" s="89"/>
      <c r="AG429" s="89"/>
      <c r="AH429" s="86"/>
      <c r="AI429" s="89"/>
      <c r="AJ429" s="90"/>
    </row>
    <row r="430" spans="1:36" s="47" customFormat="1" ht="21.75" customHeight="1">
      <c r="A430" s="53" t="s">
        <v>767</v>
      </c>
      <c r="B430" s="58">
        <f>N430</f>
        <v>43.05</v>
      </c>
      <c r="C430" s="55" t="s">
        <v>766</v>
      </c>
      <c r="D430" s="60">
        <v>24856544</v>
      </c>
      <c r="E430" s="63">
        <v>25</v>
      </c>
      <c r="F430" s="63">
        <v>5</v>
      </c>
      <c r="G430" s="63">
        <v>0</v>
      </c>
      <c r="H430" s="63">
        <v>0.3</v>
      </c>
      <c r="I430" s="63">
        <v>0</v>
      </c>
      <c r="J430" s="63">
        <v>2.25</v>
      </c>
      <c r="K430" s="63">
        <v>4.5</v>
      </c>
      <c r="L430" s="63">
        <v>1</v>
      </c>
      <c r="M430" s="63">
        <v>5</v>
      </c>
      <c r="N430" s="61">
        <f>SUM(E430:M430)</f>
        <v>43.05</v>
      </c>
      <c r="O430" s="56"/>
      <c r="P430" s="56">
        <v>98</v>
      </c>
      <c r="V430" s="114"/>
      <c r="W430" s="115"/>
      <c r="X430" s="116"/>
      <c r="Y430" s="117"/>
      <c r="Z430" s="117"/>
      <c r="AA430" s="117"/>
      <c r="AB430" s="117"/>
      <c r="AC430" s="117"/>
      <c r="AD430" s="117"/>
      <c r="AE430" s="117"/>
      <c r="AF430" s="117"/>
      <c r="AG430" s="117"/>
      <c r="AH430" s="114"/>
      <c r="AI430" s="117"/>
      <c r="AJ430" s="118"/>
    </row>
    <row r="431" spans="1:36" s="85" customFormat="1" ht="32.25" customHeight="1">
      <c r="A431" s="64" t="s">
        <v>933</v>
      </c>
      <c r="B431" s="196" t="s">
        <v>934</v>
      </c>
      <c r="C431" s="197"/>
      <c r="D431" s="197"/>
      <c r="E431" s="197"/>
      <c r="F431" s="197"/>
      <c r="G431" s="197"/>
      <c r="H431" s="197"/>
      <c r="I431" s="197"/>
      <c r="J431" s="197"/>
      <c r="K431" s="197"/>
      <c r="L431" s="197"/>
      <c r="M431" s="197"/>
      <c r="N431" s="197"/>
      <c r="O431" s="197"/>
      <c r="P431" s="198"/>
    </row>
    <row r="432" spans="1:36" s="81" customFormat="1" ht="38.25" customHeight="1">
      <c r="A432" s="68" t="s">
        <v>0</v>
      </c>
      <c r="B432" s="69" t="s">
        <v>571</v>
      </c>
      <c r="C432" s="70" t="s">
        <v>2</v>
      </c>
      <c r="D432" s="71" t="s">
        <v>3</v>
      </c>
      <c r="E432" s="72" t="s">
        <v>4</v>
      </c>
      <c r="F432" s="72" t="s">
        <v>5</v>
      </c>
      <c r="G432" s="72" t="s">
        <v>6</v>
      </c>
      <c r="H432" s="72" t="s">
        <v>7</v>
      </c>
      <c r="I432" s="72" t="s">
        <v>8</v>
      </c>
      <c r="J432" s="72" t="s">
        <v>9</v>
      </c>
      <c r="K432" s="72" t="s">
        <v>10</v>
      </c>
      <c r="L432" s="69" t="s">
        <v>12</v>
      </c>
      <c r="M432" s="69" t="s">
        <v>570</v>
      </c>
      <c r="N432" s="69" t="s">
        <v>11</v>
      </c>
      <c r="O432" s="73"/>
      <c r="P432" s="74" t="s">
        <v>1</v>
      </c>
      <c r="V432" s="86"/>
      <c r="W432" s="87"/>
      <c r="X432" s="88"/>
      <c r="Y432" s="89"/>
      <c r="Z432" s="89"/>
      <c r="AA432" s="89"/>
      <c r="AB432" s="89"/>
      <c r="AC432" s="89"/>
      <c r="AD432" s="89"/>
      <c r="AE432" s="89"/>
      <c r="AF432" s="89"/>
      <c r="AG432" s="89"/>
      <c r="AH432" s="86"/>
      <c r="AI432" s="89"/>
      <c r="AJ432" s="90"/>
    </row>
    <row r="433" spans="1:36" s="144" customFormat="1" ht="19.5" customHeight="1">
      <c r="A433" s="50" t="s">
        <v>933</v>
      </c>
      <c r="B433" s="58">
        <v>40</v>
      </c>
      <c r="C433" s="55" t="s">
        <v>935</v>
      </c>
      <c r="D433" s="60">
        <v>14283942</v>
      </c>
      <c r="E433" s="63">
        <v>25</v>
      </c>
      <c r="F433" s="63">
        <v>3</v>
      </c>
      <c r="G433" s="63">
        <v>0</v>
      </c>
      <c r="H433" s="63">
        <v>0</v>
      </c>
      <c r="I433" s="63">
        <v>8</v>
      </c>
      <c r="J433" s="63">
        <v>1</v>
      </c>
      <c r="K433" s="63">
        <v>2</v>
      </c>
      <c r="L433" s="63">
        <v>1</v>
      </c>
      <c r="M433" s="63">
        <v>0</v>
      </c>
      <c r="N433" s="61">
        <v>40</v>
      </c>
      <c r="O433" s="56"/>
      <c r="P433" s="56">
        <v>20</v>
      </c>
    </row>
    <row r="434" spans="1:36" s="85" customFormat="1" ht="32.25" customHeight="1">
      <c r="A434" s="64" t="s">
        <v>809</v>
      </c>
      <c r="B434" s="196" t="s">
        <v>810</v>
      </c>
      <c r="C434" s="197"/>
      <c r="D434" s="197"/>
      <c r="E434" s="197"/>
      <c r="F434" s="197"/>
      <c r="G434" s="197"/>
      <c r="H434" s="197"/>
      <c r="I434" s="197"/>
      <c r="J434" s="197"/>
      <c r="K434" s="197"/>
      <c r="L434" s="197"/>
      <c r="M434" s="197"/>
      <c r="N434" s="197"/>
      <c r="O434" s="197"/>
      <c r="P434" s="198"/>
    </row>
    <row r="435" spans="1:36" s="81" customFormat="1" ht="38.25" customHeight="1">
      <c r="A435" s="68" t="s">
        <v>0</v>
      </c>
      <c r="B435" s="69" t="s">
        <v>571</v>
      </c>
      <c r="C435" s="70" t="s">
        <v>2</v>
      </c>
      <c r="D435" s="71" t="s">
        <v>3</v>
      </c>
      <c r="E435" s="72" t="s">
        <v>4</v>
      </c>
      <c r="F435" s="72" t="s">
        <v>5</v>
      </c>
      <c r="G435" s="72" t="s">
        <v>6</v>
      </c>
      <c r="H435" s="72" t="s">
        <v>7</v>
      </c>
      <c r="I435" s="72" t="s">
        <v>8</v>
      </c>
      <c r="J435" s="72" t="s">
        <v>9</v>
      </c>
      <c r="K435" s="72" t="s">
        <v>10</v>
      </c>
      <c r="L435" s="69" t="s">
        <v>12</v>
      </c>
      <c r="M435" s="69" t="s">
        <v>570</v>
      </c>
      <c r="N435" s="69" t="s">
        <v>11</v>
      </c>
      <c r="O435" s="73"/>
      <c r="P435" s="74" t="s">
        <v>1</v>
      </c>
      <c r="V435" s="86"/>
      <c r="W435" s="87"/>
      <c r="X435" s="88"/>
      <c r="Y435" s="89"/>
      <c r="Z435" s="89"/>
      <c r="AA435" s="89"/>
      <c r="AB435" s="89"/>
      <c r="AC435" s="89"/>
      <c r="AD435" s="89"/>
      <c r="AE435" s="89"/>
      <c r="AF435" s="89"/>
      <c r="AG435" s="89"/>
      <c r="AH435" s="86"/>
      <c r="AI435" s="89"/>
      <c r="AJ435" s="90"/>
    </row>
    <row r="436" spans="1:36" s="45" customFormat="1" ht="19.5" customHeight="1">
      <c r="A436" s="50" t="s">
        <v>809</v>
      </c>
      <c r="B436" s="58">
        <f>N436</f>
        <v>32.75</v>
      </c>
      <c r="C436" s="55" t="s">
        <v>793</v>
      </c>
      <c r="D436" s="60">
        <v>38041044</v>
      </c>
      <c r="E436" s="63">
        <v>25</v>
      </c>
      <c r="F436" s="63">
        <v>3</v>
      </c>
      <c r="G436" s="63">
        <v>0</v>
      </c>
      <c r="H436" s="63">
        <v>0</v>
      </c>
      <c r="I436" s="63">
        <v>0</v>
      </c>
      <c r="J436" s="63">
        <v>1.25</v>
      </c>
      <c r="K436" s="63">
        <v>2.5</v>
      </c>
      <c r="L436" s="63">
        <v>1</v>
      </c>
      <c r="M436" s="63">
        <v>0</v>
      </c>
      <c r="N436" s="61">
        <f>SUM(E436:M436)</f>
        <v>32.75</v>
      </c>
      <c r="O436" s="56"/>
      <c r="P436" s="56">
        <v>37</v>
      </c>
    </row>
    <row r="437" spans="1:36" s="85" customFormat="1" ht="32.25" customHeight="1">
      <c r="A437" s="64" t="s">
        <v>888</v>
      </c>
      <c r="B437" s="196" t="s">
        <v>889</v>
      </c>
      <c r="C437" s="197"/>
      <c r="D437" s="197"/>
      <c r="E437" s="197"/>
      <c r="F437" s="197"/>
      <c r="G437" s="197"/>
      <c r="H437" s="197"/>
      <c r="I437" s="197"/>
      <c r="J437" s="197"/>
      <c r="K437" s="197"/>
      <c r="L437" s="197"/>
      <c r="M437" s="197"/>
      <c r="N437" s="197"/>
      <c r="O437" s="197"/>
      <c r="P437" s="198"/>
    </row>
    <row r="438" spans="1:36" s="81" customFormat="1" ht="38.25" customHeight="1">
      <c r="A438" s="119" t="s">
        <v>0</v>
      </c>
      <c r="B438" s="120" t="s">
        <v>571</v>
      </c>
      <c r="C438" s="121" t="s">
        <v>2</v>
      </c>
      <c r="D438" s="122" t="s">
        <v>3</v>
      </c>
      <c r="E438" s="123" t="s">
        <v>4</v>
      </c>
      <c r="F438" s="123" t="s">
        <v>5</v>
      </c>
      <c r="G438" s="123" t="s">
        <v>6</v>
      </c>
      <c r="H438" s="123" t="s">
        <v>7</v>
      </c>
      <c r="I438" s="123" t="s">
        <v>8</v>
      </c>
      <c r="J438" s="123" t="s">
        <v>9</v>
      </c>
      <c r="K438" s="123" t="s">
        <v>10</v>
      </c>
      <c r="L438" s="120" t="s">
        <v>12</v>
      </c>
      <c r="M438" s="120" t="s">
        <v>570</v>
      </c>
      <c r="N438" s="120" t="s">
        <v>11</v>
      </c>
      <c r="O438" s="124"/>
      <c r="P438" s="125" t="s">
        <v>1</v>
      </c>
      <c r="V438" s="126"/>
      <c r="W438" s="127"/>
      <c r="X438" s="128"/>
      <c r="Y438" s="129"/>
      <c r="Z438" s="129"/>
      <c r="AA438" s="129"/>
      <c r="AB438" s="129"/>
      <c r="AC438" s="129"/>
      <c r="AD438" s="129"/>
      <c r="AE438" s="129"/>
      <c r="AF438" s="129"/>
      <c r="AG438" s="129"/>
      <c r="AH438" s="126"/>
      <c r="AI438" s="129"/>
      <c r="AJ438" s="130"/>
    </row>
    <row r="439" spans="1:36" s="144" customFormat="1" ht="19.5" customHeight="1">
      <c r="A439" s="50" t="s">
        <v>888</v>
      </c>
      <c r="B439" s="58">
        <f>N439</f>
        <v>32.75</v>
      </c>
      <c r="C439" s="55" t="s">
        <v>793</v>
      </c>
      <c r="D439" s="60">
        <v>38041044</v>
      </c>
      <c r="E439" s="63">
        <v>25</v>
      </c>
      <c r="F439" s="63">
        <v>3</v>
      </c>
      <c r="G439" s="63">
        <v>0</v>
      </c>
      <c r="H439" s="63">
        <v>0</v>
      </c>
      <c r="I439" s="63">
        <v>0</v>
      </c>
      <c r="J439" s="63">
        <v>1.25</v>
      </c>
      <c r="K439" s="63">
        <v>2.5</v>
      </c>
      <c r="L439" s="63">
        <v>1</v>
      </c>
      <c r="M439" s="63">
        <v>0</v>
      </c>
      <c r="N439" s="61">
        <f>SUM(E439:M439)</f>
        <v>32.75</v>
      </c>
      <c r="O439" s="56"/>
      <c r="P439" s="56">
        <v>37</v>
      </c>
    </row>
    <row r="440" spans="1:36" s="85" customFormat="1" ht="32.25" customHeight="1">
      <c r="A440" s="131" t="s">
        <v>878</v>
      </c>
      <c r="B440" s="191" t="s">
        <v>879</v>
      </c>
      <c r="C440" s="192"/>
      <c r="D440" s="192"/>
      <c r="E440" s="192"/>
      <c r="F440" s="192"/>
      <c r="G440" s="192"/>
      <c r="H440" s="192"/>
      <c r="I440" s="192"/>
      <c r="J440" s="192"/>
      <c r="K440" s="192"/>
      <c r="L440" s="192"/>
      <c r="M440" s="192"/>
      <c r="N440" s="192"/>
      <c r="O440" s="192"/>
      <c r="P440" s="193"/>
    </row>
    <row r="441" spans="1:36" s="81" customFormat="1" ht="38.25" customHeight="1">
      <c r="A441" s="68" t="s">
        <v>0</v>
      </c>
      <c r="B441" s="69" t="s">
        <v>571</v>
      </c>
      <c r="C441" s="70" t="s">
        <v>2</v>
      </c>
      <c r="D441" s="71" t="s">
        <v>3</v>
      </c>
      <c r="E441" s="72" t="s">
        <v>4</v>
      </c>
      <c r="F441" s="72" t="s">
        <v>5</v>
      </c>
      <c r="G441" s="72" t="s">
        <v>6</v>
      </c>
      <c r="H441" s="72" t="s">
        <v>7</v>
      </c>
      <c r="I441" s="72" t="s">
        <v>8</v>
      </c>
      <c r="J441" s="72" t="s">
        <v>9</v>
      </c>
      <c r="K441" s="72" t="s">
        <v>10</v>
      </c>
      <c r="L441" s="69" t="s">
        <v>12</v>
      </c>
      <c r="M441" s="69" t="s">
        <v>570</v>
      </c>
      <c r="N441" s="69" t="s">
        <v>11</v>
      </c>
      <c r="O441" s="73"/>
      <c r="P441" s="74" t="s">
        <v>1</v>
      </c>
      <c r="V441" s="86"/>
      <c r="W441" s="87"/>
      <c r="X441" s="88"/>
      <c r="Y441" s="89"/>
      <c r="Z441" s="89"/>
      <c r="AA441" s="89"/>
      <c r="AB441" s="89"/>
      <c r="AC441" s="89"/>
      <c r="AD441" s="89"/>
      <c r="AE441" s="89"/>
      <c r="AF441" s="89"/>
      <c r="AG441" s="89"/>
      <c r="AH441" s="86"/>
      <c r="AI441" s="89"/>
      <c r="AJ441" s="90"/>
    </row>
    <row r="442" spans="1:36" s="45" customFormat="1" ht="19.5" customHeight="1">
      <c r="A442" s="50" t="s">
        <v>878</v>
      </c>
      <c r="B442" s="58">
        <f>N442</f>
        <v>36.5</v>
      </c>
      <c r="C442" s="55" t="s">
        <v>593</v>
      </c>
      <c r="D442" s="60">
        <v>22303712</v>
      </c>
      <c r="E442" s="63">
        <v>25</v>
      </c>
      <c r="F442" s="63">
        <v>3</v>
      </c>
      <c r="G442" s="63">
        <v>0</v>
      </c>
      <c r="H442" s="63">
        <v>0</v>
      </c>
      <c r="I442" s="63">
        <v>0</v>
      </c>
      <c r="J442" s="63">
        <v>2.5</v>
      </c>
      <c r="K442" s="63">
        <v>5</v>
      </c>
      <c r="L442" s="63">
        <v>1</v>
      </c>
      <c r="M442" s="63">
        <v>0</v>
      </c>
      <c r="N442" s="61">
        <f>SUM(E442:M442)</f>
        <v>36.5</v>
      </c>
      <c r="O442" s="56"/>
      <c r="P442" s="56">
        <v>103</v>
      </c>
    </row>
    <row r="443" spans="1:36" s="144" customFormat="1" ht="19.5" customHeight="1">
      <c r="A443" s="50" t="s">
        <v>878</v>
      </c>
      <c r="B443" s="58">
        <f>N443</f>
        <v>34.25</v>
      </c>
      <c r="C443" s="55" t="s">
        <v>832</v>
      </c>
      <c r="D443" s="60">
        <v>30307402</v>
      </c>
      <c r="E443" s="63">
        <v>25</v>
      </c>
      <c r="F443" s="63">
        <v>3</v>
      </c>
      <c r="G443" s="63">
        <v>0</v>
      </c>
      <c r="H443" s="63">
        <v>0</v>
      </c>
      <c r="I443" s="63">
        <v>0</v>
      </c>
      <c r="J443" s="63">
        <v>0.25</v>
      </c>
      <c r="K443" s="63">
        <v>0.5</v>
      </c>
      <c r="L443" s="63">
        <v>0.5</v>
      </c>
      <c r="M443" s="63">
        <v>5</v>
      </c>
      <c r="N443" s="61">
        <f>SUM(E443:M443)</f>
        <v>34.25</v>
      </c>
      <c r="O443" s="56"/>
      <c r="P443" s="56">
        <v>92</v>
      </c>
    </row>
    <row r="444" spans="1:36" s="144" customFormat="1" ht="19.5" customHeight="1">
      <c r="A444" s="50" t="s">
        <v>878</v>
      </c>
      <c r="B444" s="58">
        <f>N444</f>
        <v>32.75</v>
      </c>
      <c r="C444" s="55" t="s">
        <v>793</v>
      </c>
      <c r="D444" s="60">
        <v>38041044</v>
      </c>
      <c r="E444" s="63">
        <v>25</v>
      </c>
      <c r="F444" s="63">
        <v>3</v>
      </c>
      <c r="G444" s="63">
        <v>0</v>
      </c>
      <c r="H444" s="63">
        <v>0</v>
      </c>
      <c r="I444" s="63">
        <v>0</v>
      </c>
      <c r="J444" s="63">
        <v>1.25</v>
      </c>
      <c r="K444" s="63">
        <v>2.5</v>
      </c>
      <c r="L444" s="63">
        <v>1</v>
      </c>
      <c r="M444" s="63">
        <v>0</v>
      </c>
      <c r="N444" s="61">
        <f>SUM(E444:M444)</f>
        <v>32.75</v>
      </c>
      <c r="O444" s="56"/>
      <c r="P444" s="56">
        <v>37</v>
      </c>
    </row>
    <row r="445" spans="1:36" s="85" customFormat="1" ht="32.25" customHeight="1">
      <c r="A445" s="64" t="s">
        <v>799</v>
      </c>
      <c r="B445" s="196" t="s">
        <v>798</v>
      </c>
      <c r="C445" s="197"/>
      <c r="D445" s="197"/>
      <c r="E445" s="197"/>
      <c r="F445" s="197"/>
      <c r="G445" s="197"/>
      <c r="H445" s="197"/>
      <c r="I445" s="197"/>
      <c r="J445" s="197"/>
      <c r="K445" s="197"/>
      <c r="L445" s="197"/>
      <c r="M445" s="197"/>
      <c r="N445" s="197"/>
      <c r="O445" s="197"/>
      <c r="P445" s="198"/>
    </row>
    <row r="446" spans="1:36" s="81" customFormat="1" ht="38.25" customHeight="1">
      <c r="A446" s="68" t="s">
        <v>0</v>
      </c>
      <c r="B446" s="69" t="s">
        <v>571</v>
      </c>
      <c r="C446" s="70" t="s">
        <v>2</v>
      </c>
      <c r="D446" s="71" t="s">
        <v>3</v>
      </c>
      <c r="E446" s="72" t="s">
        <v>4</v>
      </c>
      <c r="F446" s="72" t="s">
        <v>5</v>
      </c>
      <c r="G446" s="72" t="s">
        <v>6</v>
      </c>
      <c r="H446" s="72" t="s">
        <v>7</v>
      </c>
      <c r="I446" s="72" t="s">
        <v>8</v>
      </c>
      <c r="J446" s="72" t="s">
        <v>9</v>
      </c>
      <c r="K446" s="72" t="s">
        <v>10</v>
      </c>
      <c r="L446" s="69" t="s">
        <v>12</v>
      </c>
      <c r="M446" s="69" t="s">
        <v>570</v>
      </c>
      <c r="N446" s="69" t="s">
        <v>11</v>
      </c>
      <c r="O446" s="73"/>
      <c r="P446" s="74" t="s">
        <v>1</v>
      </c>
      <c r="V446" s="86"/>
      <c r="W446" s="87"/>
      <c r="X446" s="88"/>
      <c r="Y446" s="89"/>
      <c r="Z446" s="89"/>
      <c r="AA446" s="89"/>
      <c r="AB446" s="89"/>
      <c r="AC446" s="89"/>
      <c r="AD446" s="89"/>
      <c r="AE446" s="89"/>
      <c r="AF446" s="89"/>
      <c r="AG446" s="89"/>
      <c r="AH446" s="86"/>
      <c r="AI446" s="89"/>
      <c r="AJ446" s="90"/>
    </row>
    <row r="447" spans="1:36" s="45" customFormat="1" ht="19.5" customHeight="1">
      <c r="A447" s="50" t="s">
        <v>799</v>
      </c>
      <c r="B447" s="58">
        <f>N447</f>
        <v>36.5</v>
      </c>
      <c r="C447" s="55" t="s">
        <v>593</v>
      </c>
      <c r="D447" s="60">
        <v>22303712</v>
      </c>
      <c r="E447" s="63">
        <v>25</v>
      </c>
      <c r="F447" s="63">
        <v>3</v>
      </c>
      <c r="G447" s="63">
        <v>0</v>
      </c>
      <c r="H447" s="63">
        <v>0</v>
      </c>
      <c r="I447" s="63">
        <v>0</v>
      </c>
      <c r="J447" s="63">
        <v>2.5</v>
      </c>
      <c r="K447" s="63">
        <v>5</v>
      </c>
      <c r="L447" s="63">
        <v>1</v>
      </c>
      <c r="M447" s="63">
        <v>0</v>
      </c>
      <c r="N447" s="61">
        <f>SUM(E447:M447)</f>
        <v>36.5</v>
      </c>
      <c r="O447" s="56"/>
      <c r="P447" s="56">
        <v>103</v>
      </c>
    </row>
    <row r="448" spans="1:36" s="144" customFormat="1" ht="19.5" customHeight="1">
      <c r="A448" s="50" t="s">
        <v>799</v>
      </c>
      <c r="B448" s="58">
        <f>N448</f>
        <v>34.25</v>
      </c>
      <c r="C448" s="55" t="s">
        <v>832</v>
      </c>
      <c r="D448" s="60">
        <v>30307402</v>
      </c>
      <c r="E448" s="63">
        <v>25</v>
      </c>
      <c r="F448" s="63">
        <v>3</v>
      </c>
      <c r="G448" s="63">
        <v>0</v>
      </c>
      <c r="H448" s="63">
        <v>0</v>
      </c>
      <c r="I448" s="63">
        <v>0</v>
      </c>
      <c r="J448" s="63">
        <v>0.25</v>
      </c>
      <c r="K448" s="63">
        <v>0.5</v>
      </c>
      <c r="L448" s="63">
        <v>0.5</v>
      </c>
      <c r="M448" s="63">
        <v>5</v>
      </c>
      <c r="N448" s="61">
        <f>SUM(E448:M448)</f>
        <v>34.25</v>
      </c>
      <c r="O448" s="56"/>
      <c r="P448" s="56">
        <v>92</v>
      </c>
    </row>
    <row r="449" spans="1:36" s="45" customFormat="1" ht="19.5" customHeight="1">
      <c r="A449" s="50" t="s">
        <v>799</v>
      </c>
      <c r="B449" s="58">
        <f>N449</f>
        <v>32.75</v>
      </c>
      <c r="C449" s="55" t="s">
        <v>793</v>
      </c>
      <c r="D449" s="60">
        <v>38041044</v>
      </c>
      <c r="E449" s="63">
        <v>25</v>
      </c>
      <c r="F449" s="63">
        <v>3</v>
      </c>
      <c r="G449" s="63">
        <v>0</v>
      </c>
      <c r="H449" s="63">
        <v>0</v>
      </c>
      <c r="I449" s="63">
        <v>0</v>
      </c>
      <c r="J449" s="63">
        <v>1.25</v>
      </c>
      <c r="K449" s="63">
        <v>2.5</v>
      </c>
      <c r="L449" s="63">
        <v>1</v>
      </c>
      <c r="M449" s="63">
        <v>0</v>
      </c>
      <c r="N449" s="61">
        <f>SUM(E449:M449)</f>
        <v>32.75</v>
      </c>
      <c r="O449" s="56"/>
      <c r="P449" s="56">
        <v>37</v>
      </c>
    </row>
    <row r="450" spans="1:36" s="85" customFormat="1" ht="32.25" customHeight="1">
      <c r="A450" s="64" t="s">
        <v>795</v>
      </c>
      <c r="B450" s="196" t="s">
        <v>484</v>
      </c>
      <c r="C450" s="197"/>
      <c r="D450" s="197"/>
      <c r="E450" s="197"/>
      <c r="F450" s="197"/>
      <c r="G450" s="197"/>
      <c r="H450" s="197"/>
      <c r="I450" s="197"/>
      <c r="J450" s="197"/>
      <c r="K450" s="197"/>
      <c r="L450" s="197"/>
      <c r="M450" s="197"/>
      <c r="N450" s="197"/>
      <c r="O450" s="197"/>
      <c r="P450" s="198"/>
    </row>
    <row r="451" spans="1:36" s="81" customFormat="1" ht="38.25" customHeight="1">
      <c r="A451" s="68" t="s">
        <v>0</v>
      </c>
      <c r="B451" s="69" t="s">
        <v>571</v>
      </c>
      <c r="C451" s="70" t="s">
        <v>2</v>
      </c>
      <c r="D451" s="71" t="s">
        <v>3</v>
      </c>
      <c r="E451" s="72" t="s">
        <v>4</v>
      </c>
      <c r="F451" s="72" t="s">
        <v>5</v>
      </c>
      <c r="G451" s="72" t="s">
        <v>6</v>
      </c>
      <c r="H451" s="72" t="s">
        <v>7</v>
      </c>
      <c r="I451" s="72" t="s">
        <v>8</v>
      </c>
      <c r="J451" s="72" t="s">
        <v>9</v>
      </c>
      <c r="K451" s="72" t="s">
        <v>10</v>
      </c>
      <c r="L451" s="69" t="s">
        <v>12</v>
      </c>
      <c r="M451" s="69" t="s">
        <v>570</v>
      </c>
      <c r="N451" s="69" t="s">
        <v>11</v>
      </c>
      <c r="O451" s="73"/>
      <c r="P451" s="74" t="s">
        <v>1</v>
      </c>
      <c r="V451" s="86"/>
      <c r="W451" s="87"/>
      <c r="X451" s="88"/>
      <c r="Y451" s="89"/>
      <c r="Z451" s="89"/>
      <c r="AA451" s="89"/>
      <c r="AB451" s="89"/>
      <c r="AC451" s="89"/>
      <c r="AD451" s="89"/>
      <c r="AE451" s="89"/>
      <c r="AF451" s="89"/>
      <c r="AG451" s="89"/>
      <c r="AH451" s="86"/>
      <c r="AI451" s="89"/>
      <c r="AJ451" s="90"/>
    </row>
    <row r="452" spans="1:36" s="45" customFormat="1" ht="19.5" customHeight="1">
      <c r="A452" s="50" t="s">
        <v>795</v>
      </c>
      <c r="B452" s="58">
        <f>N452</f>
        <v>36.5</v>
      </c>
      <c r="C452" s="55" t="s">
        <v>593</v>
      </c>
      <c r="D452" s="60">
        <v>22303712</v>
      </c>
      <c r="E452" s="63">
        <v>25</v>
      </c>
      <c r="F452" s="63">
        <v>3</v>
      </c>
      <c r="G452" s="63">
        <v>0</v>
      </c>
      <c r="H452" s="63">
        <v>0</v>
      </c>
      <c r="I452" s="63">
        <v>0</v>
      </c>
      <c r="J452" s="63">
        <v>2.5</v>
      </c>
      <c r="K452" s="63">
        <v>5</v>
      </c>
      <c r="L452" s="63">
        <v>1</v>
      </c>
      <c r="M452" s="63">
        <v>0</v>
      </c>
      <c r="N452" s="61">
        <f>SUM(E452:M452)</f>
        <v>36.5</v>
      </c>
      <c r="O452" s="56"/>
      <c r="P452" s="56">
        <v>103</v>
      </c>
    </row>
    <row r="453" spans="1:36" s="144" customFormat="1" ht="19.5" customHeight="1">
      <c r="A453" s="50" t="s">
        <v>795</v>
      </c>
      <c r="B453" s="58">
        <f>N453</f>
        <v>34.25</v>
      </c>
      <c r="C453" s="55" t="s">
        <v>832</v>
      </c>
      <c r="D453" s="60">
        <v>30307402</v>
      </c>
      <c r="E453" s="63">
        <v>25</v>
      </c>
      <c r="F453" s="63">
        <v>3</v>
      </c>
      <c r="G453" s="63">
        <v>0</v>
      </c>
      <c r="H453" s="63">
        <v>0</v>
      </c>
      <c r="I453" s="63">
        <v>0</v>
      </c>
      <c r="J453" s="63">
        <v>0.25</v>
      </c>
      <c r="K453" s="63">
        <v>0.5</v>
      </c>
      <c r="L453" s="63">
        <v>0.5</v>
      </c>
      <c r="M453" s="63">
        <v>5</v>
      </c>
      <c r="N453" s="61">
        <f>SUM(E453:M453)</f>
        <v>34.25</v>
      </c>
      <c r="O453" s="56"/>
      <c r="P453" s="56">
        <v>92</v>
      </c>
    </row>
    <row r="454" spans="1:36" s="45" customFormat="1" ht="19.5" customHeight="1">
      <c r="A454" s="50" t="s">
        <v>795</v>
      </c>
      <c r="B454" s="58">
        <f>N454</f>
        <v>32.75</v>
      </c>
      <c r="C454" s="55" t="s">
        <v>793</v>
      </c>
      <c r="D454" s="60">
        <v>38041044</v>
      </c>
      <c r="E454" s="63">
        <v>25</v>
      </c>
      <c r="F454" s="63">
        <v>3</v>
      </c>
      <c r="G454" s="63">
        <v>0</v>
      </c>
      <c r="H454" s="63">
        <v>0</v>
      </c>
      <c r="I454" s="63">
        <v>0</v>
      </c>
      <c r="J454" s="63">
        <v>1.25</v>
      </c>
      <c r="K454" s="63">
        <v>2.5</v>
      </c>
      <c r="L454" s="63">
        <v>1</v>
      </c>
      <c r="M454" s="63">
        <v>0</v>
      </c>
      <c r="N454" s="61">
        <f>SUM(E454:M454)</f>
        <v>32.75</v>
      </c>
      <c r="O454" s="56"/>
      <c r="P454" s="56">
        <v>37</v>
      </c>
    </row>
    <row r="455" spans="1:36" s="85" customFormat="1" ht="32.25" customHeight="1">
      <c r="A455" s="64" t="s">
        <v>794</v>
      </c>
      <c r="B455" s="196" t="s">
        <v>486</v>
      </c>
      <c r="C455" s="197"/>
      <c r="D455" s="197"/>
      <c r="E455" s="197"/>
      <c r="F455" s="197"/>
      <c r="G455" s="197"/>
      <c r="H455" s="197"/>
      <c r="I455" s="197"/>
      <c r="J455" s="197"/>
      <c r="K455" s="197"/>
      <c r="L455" s="197"/>
      <c r="M455" s="197"/>
      <c r="N455" s="197"/>
      <c r="O455" s="197"/>
      <c r="P455" s="198"/>
    </row>
    <row r="456" spans="1:36" s="81" customFormat="1" ht="38.25" customHeight="1">
      <c r="A456" s="68" t="s">
        <v>0</v>
      </c>
      <c r="B456" s="69" t="s">
        <v>571</v>
      </c>
      <c r="C456" s="70" t="s">
        <v>2</v>
      </c>
      <c r="D456" s="71" t="s">
        <v>3</v>
      </c>
      <c r="E456" s="72" t="s">
        <v>4</v>
      </c>
      <c r="F456" s="72" t="s">
        <v>5</v>
      </c>
      <c r="G456" s="72" t="s">
        <v>6</v>
      </c>
      <c r="H456" s="72" t="s">
        <v>7</v>
      </c>
      <c r="I456" s="72" t="s">
        <v>8</v>
      </c>
      <c r="J456" s="72" t="s">
        <v>9</v>
      </c>
      <c r="K456" s="72" t="s">
        <v>10</v>
      </c>
      <c r="L456" s="69" t="s">
        <v>12</v>
      </c>
      <c r="M456" s="69" t="s">
        <v>570</v>
      </c>
      <c r="N456" s="69" t="s">
        <v>11</v>
      </c>
      <c r="O456" s="73"/>
      <c r="P456" s="74" t="s">
        <v>1</v>
      </c>
      <c r="V456" s="86"/>
      <c r="W456" s="87"/>
      <c r="X456" s="88"/>
      <c r="Y456" s="89"/>
      <c r="Z456" s="89"/>
      <c r="AA456" s="89"/>
      <c r="AB456" s="89"/>
      <c r="AC456" s="89"/>
      <c r="AD456" s="89"/>
      <c r="AE456" s="89"/>
      <c r="AF456" s="89"/>
      <c r="AG456" s="89"/>
      <c r="AH456" s="86"/>
      <c r="AI456" s="89"/>
      <c r="AJ456" s="90"/>
    </row>
    <row r="457" spans="1:36" s="144" customFormat="1" ht="19.5" customHeight="1">
      <c r="A457" s="50" t="s">
        <v>794</v>
      </c>
      <c r="B457" s="58">
        <f>N457</f>
        <v>34.25</v>
      </c>
      <c r="C457" s="55" t="s">
        <v>832</v>
      </c>
      <c r="D457" s="60">
        <v>30307402</v>
      </c>
      <c r="E457" s="63">
        <v>25</v>
      </c>
      <c r="F457" s="63">
        <v>3</v>
      </c>
      <c r="G457" s="63">
        <v>0</v>
      </c>
      <c r="H457" s="63">
        <v>0</v>
      </c>
      <c r="I457" s="63">
        <v>0</v>
      </c>
      <c r="J457" s="63">
        <v>0.25</v>
      </c>
      <c r="K457" s="63">
        <v>0.5</v>
      </c>
      <c r="L457" s="63">
        <v>0.5</v>
      </c>
      <c r="M457" s="63">
        <v>5</v>
      </c>
      <c r="N457" s="61">
        <f>SUM(E457:M457)</f>
        <v>34.25</v>
      </c>
      <c r="O457" s="56"/>
      <c r="P457" s="56">
        <v>92</v>
      </c>
    </row>
    <row r="458" spans="1:36" s="45" customFormat="1" ht="19.5" customHeight="1">
      <c r="A458" s="50" t="s">
        <v>794</v>
      </c>
      <c r="B458" s="58">
        <f>N458</f>
        <v>32.75</v>
      </c>
      <c r="C458" s="55" t="s">
        <v>793</v>
      </c>
      <c r="D458" s="60">
        <v>38041044</v>
      </c>
      <c r="E458" s="63">
        <v>25</v>
      </c>
      <c r="F458" s="63">
        <v>3</v>
      </c>
      <c r="G458" s="63">
        <v>0</v>
      </c>
      <c r="H458" s="63">
        <v>0</v>
      </c>
      <c r="I458" s="63">
        <v>0</v>
      </c>
      <c r="J458" s="63">
        <v>1.25</v>
      </c>
      <c r="K458" s="63">
        <v>2.5</v>
      </c>
      <c r="L458" s="63">
        <v>1</v>
      </c>
      <c r="M458" s="63">
        <v>0</v>
      </c>
      <c r="N458" s="61">
        <f>SUM(E458:M458)</f>
        <v>32.75</v>
      </c>
      <c r="O458" s="56"/>
      <c r="P458" s="56">
        <v>37</v>
      </c>
    </row>
    <row r="459" spans="1:36" s="85" customFormat="1" ht="32.25" customHeight="1">
      <c r="A459" s="64" t="s">
        <v>796</v>
      </c>
      <c r="B459" s="196" t="s">
        <v>797</v>
      </c>
      <c r="C459" s="197"/>
      <c r="D459" s="197"/>
      <c r="E459" s="197"/>
      <c r="F459" s="197"/>
      <c r="G459" s="197"/>
      <c r="H459" s="197"/>
      <c r="I459" s="197"/>
      <c r="J459" s="197"/>
      <c r="K459" s="197"/>
      <c r="L459" s="197"/>
      <c r="M459" s="197"/>
      <c r="N459" s="197"/>
      <c r="O459" s="197"/>
      <c r="P459" s="198"/>
    </row>
    <row r="460" spans="1:36" s="81" customFormat="1" ht="38.25" customHeight="1">
      <c r="A460" s="68" t="s">
        <v>0</v>
      </c>
      <c r="B460" s="69" t="s">
        <v>571</v>
      </c>
      <c r="C460" s="70" t="s">
        <v>2</v>
      </c>
      <c r="D460" s="71" t="s">
        <v>3</v>
      </c>
      <c r="E460" s="72" t="s">
        <v>4</v>
      </c>
      <c r="F460" s="72" t="s">
        <v>5</v>
      </c>
      <c r="G460" s="72" t="s">
        <v>6</v>
      </c>
      <c r="H460" s="72" t="s">
        <v>7</v>
      </c>
      <c r="I460" s="72" t="s">
        <v>8</v>
      </c>
      <c r="J460" s="72" t="s">
        <v>9</v>
      </c>
      <c r="K460" s="72" t="s">
        <v>10</v>
      </c>
      <c r="L460" s="69" t="s">
        <v>12</v>
      </c>
      <c r="M460" s="69" t="s">
        <v>570</v>
      </c>
      <c r="N460" s="69" t="s">
        <v>11</v>
      </c>
      <c r="O460" s="73"/>
      <c r="P460" s="74" t="s">
        <v>1</v>
      </c>
      <c r="V460" s="86"/>
      <c r="W460" s="87"/>
      <c r="X460" s="88"/>
      <c r="Y460" s="89"/>
      <c r="Z460" s="89"/>
      <c r="AA460" s="89"/>
      <c r="AB460" s="89"/>
      <c r="AC460" s="89"/>
      <c r="AD460" s="89"/>
      <c r="AE460" s="89"/>
      <c r="AF460" s="89"/>
      <c r="AG460" s="89"/>
      <c r="AH460" s="86"/>
      <c r="AI460" s="89"/>
      <c r="AJ460" s="90"/>
    </row>
    <row r="461" spans="1:36" s="45" customFormat="1" ht="19.5" customHeight="1">
      <c r="A461" s="50" t="s">
        <v>796</v>
      </c>
      <c r="B461" s="58">
        <f>N461</f>
        <v>36.5</v>
      </c>
      <c r="C461" s="55" t="s">
        <v>593</v>
      </c>
      <c r="D461" s="60">
        <v>22303712</v>
      </c>
      <c r="E461" s="63">
        <v>25</v>
      </c>
      <c r="F461" s="63">
        <v>3</v>
      </c>
      <c r="G461" s="63">
        <v>0</v>
      </c>
      <c r="H461" s="63">
        <v>0</v>
      </c>
      <c r="I461" s="63">
        <v>0</v>
      </c>
      <c r="J461" s="63">
        <v>2.5</v>
      </c>
      <c r="K461" s="63">
        <v>5</v>
      </c>
      <c r="L461" s="63">
        <v>1</v>
      </c>
      <c r="M461" s="63">
        <v>0</v>
      </c>
      <c r="N461" s="61">
        <f>SUM(E461:M461)</f>
        <v>36.5</v>
      </c>
      <c r="O461" s="56"/>
      <c r="P461" s="56">
        <v>103</v>
      </c>
    </row>
    <row r="462" spans="1:36" s="45" customFormat="1" ht="19.5" customHeight="1">
      <c r="A462" s="50" t="s">
        <v>796</v>
      </c>
      <c r="B462" s="58">
        <f>N462</f>
        <v>32.75</v>
      </c>
      <c r="C462" s="55" t="s">
        <v>793</v>
      </c>
      <c r="D462" s="60">
        <v>38041044</v>
      </c>
      <c r="E462" s="63">
        <v>25</v>
      </c>
      <c r="F462" s="63">
        <v>3</v>
      </c>
      <c r="G462" s="63">
        <v>0</v>
      </c>
      <c r="H462" s="63">
        <v>0</v>
      </c>
      <c r="I462" s="63">
        <v>0</v>
      </c>
      <c r="J462" s="63">
        <v>1.25</v>
      </c>
      <c r="K462" s="63">
        <v>2.5</v>
      </c>
      <c r="L462" s="63">
        <v>1</v>
      </c>
      <c r="M462" s="63">
        <v>0</v>
      </c>
      <c r="N462" s="61">
        <f>SUM(E462:M462)</f>
        <v>32.75</v>
      </c>
      <c r="O462" s="56"/>
      <c r="P462" s="56">
        <v>37</v>
      </c>
    </row>
    <row r="463" spans="1:36" s="85" customFormat="1" ht="32.25" customHeight="1">
      <c r="A463" s="64" t="s">
        <v>690</v>
      </c>
      <c r="B463" s="196" t="s">
        <v>496</v>
      </c>
      <c r="C463" s="197"/>
      <c r="D463" s="197"/>
      <c r="E463" s="197"/>
      <c r="F463" s="197"/>
      <c r="G463" s="197"/>
      <c r="H463" s="197"/>
      <c r="I463" s="197"/>
      <c r="J463" s="197"/>
      <c r="K463" s="197"/>
      <c r="L463" s="197"/>
      <c r="M463" s="197"/>
      <c r="N463" s="197"/>
      <c r="O463" s="197"/>
      <c r="P463" s="198"/>
    </row>
    <row r="464" spans="1:36" s="81" customFormat="1" ht="38.25" customHeight="1">
      <c r="A464" s="68" t="s">
        <v>0</v>
      </c>
      <c r="B464" s="69" t="s">
        <v>571</v>
      </c>
      <c r="C464" s="70" t="s">
        <v>2</v>
      </c>
      <c r="D464" s="71" t="s">
        <v>3</v>
      </c>
      <c r="E464" s="72" t="s">
        <v>4</v>
      </c>
      <c r="F464" s="72" t="s">
        <v>5</v>
      </c>
      <c r="G464" s="72" t="s">
        <v>6</v>
      </c>
      <c r="H464" s="72" t="s">
        <v>7</v>
      </c>
      <c r="I464" s="72" t="s">
        <v>8</v>
      </c>
      <c r="J464" s="72" t="s">
        <v>9</v>
      </c>
      <c r="K464" s="72" t="s">
        <v>10</v>
      </c>
      <c r="L464" s="69" t="s">
        <v>12</v>
      </c>
      <c r="M464" s="69" t="s">
        <v>570</v>
      </c>
      <c r="N464" s="69" t="s">
        <v>11</v>
      </c>
      <c r="O464" s="73"/>
      <c r="P464" s="74" t="s">
        <v>1</v>
      </c>
      <c r="V464" s="86"/>
      <c r="W464" s="87"/>
      <c r="X464" s="88"/>
      <c r="Y464" s="89"/>
      <c r="Z464" s="89"/>
      <c r="AA464" s="89"/>
      <c r="AB464" s="89"/>
      <c r="AC464" s="89"/>
      <c r="AD464" s="89"/>
      <c r="AE464" s="89"/>
      <c r="AF464" s="89"/>
      <c r="AG464" s="89"/>
      <c r="AH464" s="86"/>
      <c r="AI464" s="89"/>
      <c r="AJ464" s="90"/>
    </row>
    <row r="465" spans="1:36" s="45" customFormat="1" ht="19.5" customHeight="1">
      <c r="A465" s="50" t="s">
        <v>690</v>
      </c>
      <c r="B465" s="58">
        <f>N465</f>
        <v>41.5</v>
      </c>
      <c r="C465" s="55" t="s">
        <v>641</v>
      </c>
      <c r="D465" s="60">
        <v>12895103</v>
      </c>
      <c r="E465" s="63">
        <v>25</v>
      </c>
      <c r="F465" s="63">
        <v>3</v>
      </c>
      <c r="G465" s="63">
        <v>0</v>
      </c>
      <c r="H465" s="63">
        <v>0</v>
      </c>
      <c r="I465" s="63">
        <v>0</v>
      </c>
      <c r="J465" s="63">
        <v>2.5</v>
      </c>
      <c r="K465" s="63">
        <v>5</v>
      </c>
      <c r="L465" s="63">
        <v>1</v>
      </c>
      <c r="M465" s="63">
        <v>5</v>
      </c>
      <c r="N465" s="61">
        <f>SUM(E465:M465)</f>
        <v>41.5</v>
      </c>
      <c r="O465" s="56"/>
      <c r="P465" s="56">
        <v>89</v>
      </c>
    </row>
    <row r="466" spans="1:36" s="80" customFormat="1" ht="30.75" customHeight="1">
      <c r="A466" s="64" t="s">
        <v>762</v>
      </c>
      <c r="B466" s="196" t="s">
        <v>206</v>
      </c>
      <c r="C466" s="197"/>
      <c r="D466" s="197"/>
      <c r="E466" s="197"/>
      <c r="F466" s="197"/>
      <c r="G466" s="197"/>
      <c r="H466" s="197"/>
      <c r="I466" s="197"/>
      <c r="J466" s="197"/>
      <c r="K466" s="197"/>
      <c r="L466" s="197"/>
      <c r="M466" s="197"/>
      <c r="N466" s="197"/>
      <c r="O466" s="197"/>
      <c r="P466" s="198"/>
    </row>
    <row r="467" spans="1:36" s="81" customFormat="1" ht="38.25" customHeight="1">
      <c r="A467" s="68" t="s">
        <v>0</v>
      </c>
      <c r="B467" s="69" t="s">
        <v>571</v>
      </c>
      <c r="C467" s="70" t="s">
        <v>2</v>
      </c>
      <c r="D467" s="71" t="s">
        <v>3</v>
      </c>
      <c r="E467" s="72" t="s">
        <v>4</v>
      </c>
      <c r="F467" s="72" t="s">
        <v>5</v>
      </c>
      <c r="G467" s="72" t="s">
        <v>6</v>
      </c>
      <c r="H467" s="72" t="s">
        <v>7</v>
      </c>
      <c r="I467" s="72" t="s">
        <v>8</v>
      </c>
      <c r="J467" s="72" t="s">
        <v>9</v>
      </c>
      <c r="K467" s="72" t="s">
        <v>10</v>
      </c>
      <c r="L467" s="69" t="s">
        <v>12</v>
      </c>
      <c r="M467" s="69" t="s">
        <v>570</v>
      </c>
      <c r="N467" s="69" t="s">
        <v>11</v>
      </c>
      <c r="O467" s="73"/>
      <c r="P467" s="74" t="s">
        <v>1</v>
      </c>
      <c r="V467" s="86"/>
      <c r="W467" s="87"/>
      <c r="X467" s="88"/>
      <c r="Y467" s="89"/>
      <c r="Z467" s="89"/>
      <c r="AA467" s="89"/>
      <c r="AB467" s="89"/>
      <c r="AC467" s="89"/>
      <c r="AD467" s="89"/>
      <c r="AE467" s="89"/>
      <c r="AF467" s="89"/>
      <c r="AG467" s="89"/>
      <c r="AH467" s="86"/>
      <c r="AI467" s="89"/>
      <c r="AJ467" s="90"/>
    </row>
    <row r="468" spans="1:36" s="45" customFormat="1" ht="19.5" customHeight="1">
      <c r="A468" s="50" t="s">
        <v>762</v>
      </c>
      <c r="B468" s="58">
        <f>N468</f>
        <v>45.65</v>
      </c>
      <c r="C468" s="55" t="s">
        <v>573</v>
      </c>
      <c r="D468" s="60">
        <v>21321728</v>
      </c>
      <c r="E468" s="63">
        <v>25</v>
      </c>
      <c r="F468" s="63">
        <v>7</v>
      </c>
      <c r="G468" s="63">
        <v>0.15</v>
      </c>
      <c r="H468" s="63">
        <v>0</v>
      </c>
      <c r="I468" s="63">
        <v>0</v>
      </c>
      <c r="J468" s="63">
        <v>2.5</v>
      </c>
      <c r="K468" s="63">
        <v>5</v>
      </c>
      <c r="L468" s="63">
        <v>1</v>
      </c>
      <c r="M468" s="63">
        <v>5</v>
      </c>
      <c r="N468" s="61">
        <f>SUM(E468:M468)</f>
        <v>45.65</v>
      </c>
      <c r="O468" s="56"/>
      <c r="P468" s="56">
        <v>85</v>
      </c>
    </row>
    <row r="469" spans="1:36" s="80" customFormat="1" ht="30.75" customHeight="1">
      <c r="A469" s="64" t="s">
        <v>716</v>
      </c>
      <c r="B469" s="196" t="s">
        <v>214</v>
      </c>
      <c r="C469" s="197"/>
      <c r="D469" s="197"/>
      <c r="E469" s="197"/>
      <c r="F469" s="197"/>
      <c r="G469" s="197"/>
      <c r="H469" s="197"/>
      <c r="I469" s="197"/>
      <c r="J469" s="197"/>
      <c r="K469" s="197"/>
      <c r="L469" s="197"/>
      <c r="M469" s="197"/>
      <c r="N469" s="197"/>
      <c r="O469" s="197"/>
      <c r="P469" s="198"/>
    </row>
    <row r="470" spans="1:36" s="81" customFormat="1" ht="38.25" customHeight="1">
      <c r="A470" s="68" t="s">
        <v>0</v>
      </c>
      <c r="B470" s="69" t="s">
        <v>571</v>
      </c>
      <c r="C470" s="70" t="s">
        <v>2</v>
      </c>
      <c r="D470" s="71" t="s">
        <v>3</v>
      </c>
      <c r="E470" s="72" t="s">
        <v>4</v>
      </c>
      <c r="F470" s="72" t="s">
        <v>5</v>
      </c>
      <c r="G470" s="72" t="s">
        <v>6</v>
      </c>
      <c r="H470" s="72" t="s">
        <v>7</v>
      </c>
      <c r="I470" s="72" t="s">
        <v>8</v>
      </c>
      <c r="J470" s="72" t="s">
        <v>9</v>
      </c>
      <c r="K470" s="72" t="s">
        <v>10</v>
      </c>
      <c r="L470" s="69" t="s">
        <v>12</v>
      </c>
      <c r="M470" s="69" t="s">
        <v>570</v>
      </c>
      <c r="N470" s="69" t="s">
        <v>11</v>
      </c>
      <c r="O470" s="73"/>
      <c r="P470" s="74" t="s">
        <v>1</v>
      </c>
      <c r="V470" s="86"/>
      <c r="W470" s="87"/>
      <c r="X470" s="88"/>
      <c r="Y470" s="89"/>
      <c r="Z470" s="89"/>
      <c r="AA470" s="89"/>
      <c r="AB470" s="89"/>
      <c r="AC470" s="89"/>
      <c r="AD470" s="89"/>
      <c r="AE470" s="89"/>
      <c r="AF470" s="89"/>
      <c r="AG470" s="89"/>
      <c r="AH470" s="86"/>
      <c r="AI470" s="89"/>
      <c r="AJ470" s="90"/>
    </row>
    <row r="471" spans="1:36" s="47" customFormat="1" ht="22.5" customHeight="1">
      <c r="A471" s="50" t="s">
        <v>716</v>
      </c>
      <c r="B471" s="54">
        <v>38.049999999999997</v>
      </c>
      <c r="C471" s="55" t="s">
        <v>937</v>
      </c>
      <c r="D471" s="57">
        <v>27262500</v>
      </c>
      <c r="E471" s="58">
        <v>25</v>
      </c>
      <c r="F471" s="58">
        <v>5</v>
      </c>
      <c r="G471" s="58">
        <v>0</v>
      </c>
      <c r="H471" s="58">
        <v>0.3</v>
      </c>
      <c r="I471" s="58">
        <v>1</v>
      </c>
      <c r="J471" s="58">
        <v>0.25</v>
      </c>
      <c r="K471" s="58">
        <v>0.5</v>
      </c>
      <c r="L471" s="54">
        <v>1</v>
      </c>
      <c r="M471" s="54">
        <v>5</v>
      </c>
      <c r="N471" s="54">
        <v>38.049999999999997</v>
      </c>
      <c r="O471" s="59"/>
      <c r="P471" s="113">
        <v>22</v>
      </c>
      <c r="V471" s="114"/>
      <c r="W471" s="115"/>
      <c r="X471" s="116"/>
      <c r="Y471" s="117"/>
      <c r="Z471" s="117"/>
      <c r="AA471" s="117"/>
      <c r="AB471" s="117"/>
      <c r="AC471" s="117"/>
      <c r="AD471" s="117"/>
      <c r="AE471" s="117"/>
      <c r="AF471" s="117"/>
      <c r="AG471" s="117"/>
      <c r="AH471" s="114"/>
      <c r="AI471" s="117"/>
      <c r="AJ471" s="118"/>
    </row>
    <row r="472" spans="1:36" s="45" customFormat="1" ht="19.5" customHeight="1">
      <c r="A472" s="50" t="s">
        <v>716</v>
      </c>
      <c r="B472" s="58">
        <f>N472</f>
        <v>36.35</v>
      </c>
      <c r="C472" s="55" t="s">
        <v>910</v>
      </c>
      <c r="D472" s="60">
        <v>4980606</v>
      </c>
      <c r="E472" s="63">
        <v>25</v>
      </c>
      <c r="F472" s="63">
        <v>3</v>
      </c>
      <c r="G472" s="63">
        <v>0</v>
      </c>
      <c r="H472" s="63">
        <v>0.6</v>
      </c>
      <c r="I472" s="63">
        <v>0</v>
      </c>
      <c r="J472" s="63">
        <v>2.25</v>
      </c>
      <c r="K472" s="63">
        <v>4.5</v>
      </c>
      <c r="L472" s="63">
        <v>1</v>
      </c>
      <c r="M472" s="63">
        <v>0</v>
      </c>
      <c r="N472" s="61">
        <f>SUM(E472:M472)</f>
        <v>36.35</v>
      </c>
      <c r="O472" s="56"/>
      <c r="P472" s="56">
        <v>55</v>
      </c>
    </row>
    <row r="473" spans="1:36" s="45" customFormat="1" ht="19.5" customHeight="1">
      <c r="A473" s="50" t="s">
        <v>716</v>
      </c>
      <c r="B473" s="58">
        <v>33.1</v>
      </c>
      <c r="C473" s="55" t="s">
        <v>851</v>
      </c>
      <c r="D473" s="60">
        <v>16145000</v>
      </c>
      <c r="E473" s="63">
        <v>25</v>
      </c>
      <c r="F473" s="63">
        <v>5</v>
      </c>
      <c r="G473" s="63">
        <v>0</v>
      </c>
      <c r="H473" s="63">
        <v>0.6</v>
      </c>
      <c r="I473" s="63">
        <v>0</v>
      </c>
      <c r="J473" s="63">
        <v>0.5</v>
      </c>
      <c r="K473" s="63">
        <v>1</v>
      </c>
      <c r="L473" s="63">
        <v>1</v>
      </c>
      <c r="M473" s="63">
        <v>0</v>
      </c>
      <c r="N473" s="61">
        <v>33.1</v>
      </c>
      <c r="O473" s="56"/>
      <c r="P473" s="56">
        <v>46</v>
      </c>
    </row>
    <row r="474" spans="1:36" s="45" customFormat="1" ht="19.5" customHeight="1">
      <c r="A474" s="50" t="s">
        <v>716</v>
      </c>
      <c r="B474" s="58">
        <v>26.25</v>
      </c>
      <c r="C474" s="55" t="s">
        <v>854</v>
      </c>
      <c r="D474" s="60">
        <v>17881127</v>
      </c>
      <c r="E474" s="63">
        <v>25</v>
      </c>
      <c r="F474" s="63">
        <v>0</v>
      </c>
      <c r="G474" s="63">
        <v>0</v>
      </c>
      <c r="H474" s="63">
        <v>0</v>
      </c>
      <c r="I474" s="63">
        <v>0</v>
      </c>
      <c r="J474" s="63">
        <v>0.25</v>
      </c>
      <c r="K474" s="63" t="s">
        <v>852</v>
      </c>
      <c r="L474" s="63">
        <v>0.5</v>
      </c>
      <c r="M474" s="63">
        <v>0</v>
      </c>
      <c r="N474" s="61">
        <v>26.25</v>
      </c>
      <c r="O474" s="56"/>
      <c r="P474" s="56">
        <v>86</v>
      </c>
    </row>
    <row r="475" spans="1:36" s="80" customFormat="1" ht="30.75" customHeight="1">
      <c r="A475" s="64" t="s">
        <v>717</v>
      </c>
      <c r="B475" s="196" t="s">
        <v>216</v>
      </c>
      <c r="C475" s="197"/>
      <c r="D475" s="197"/>
      <c r="E475" s="197"/>
      <c r="F475" s="197"/>
      <c r="G475" s="197"/>
      <c r="H475" s="197"/>
      <c r="I475" s="197"/>
      <c r="J475" s="197"/>
      <c r="K475" s="197"/>
      <c r="L475" s="197"/>
      <c r="M475" s="197"/>
      <c r="N475" s="197"/>
      <c r="O475" s="197"/>
      <c r="P475" s="198"/>
    </row>
    <row r="476" spans="1:36" s="81" customFormat="1" ht="38.25" customHeight="1">
      <c r="A476" s="68" t="s">
        <v>0</v>
      </c>
      <c r="B476" s="69" t="s">
        <v>571</v>
      </c>
      <c r="C476" s="70" t="s">
        <v>2</v>
      </c>
      <c r="D476" s="71" t="s">
        <v>3</v>
      </c>
      <c r="E476" s="72" t="s">
        <v>4</v>
      </c>
      <c r="F476" s="72" t="s">
        <v>5</v>
      </c>
      <c r="G476" s="72" t="s">
        <v>6</v>
      </c>
      <c r="H476" s="72" t="s">
        <v>7</v>
      </c>
      <c r="I476" s="72" t="s">
        <v>8</v>
      </c>
      <c r="J476" s="72" t="s">
        <v>9</v>
      </c>
      <c r="K476" s="72" t="s">
        <v>10</v>
      </c>
      <c r="L476" s="69" t="s">
        <v>12</v>
      </c>
      <c r="M476" s="69" t="s">
        <v>570</v>
      </c>
      <c r="N476" s="69" t="s">
        <v>11</v>
      </c>
      <c r="O476" s="73"/>
      <c r="P476" s="74" t="s">
        <v>1</v>
      </c>
      <c r="V476" s="86"/>
      <c r="W476" s="87"/>
      <c r="X476" s="88"/>
      <c r="Y476" s="89"/>
      <c r="Z476" s="89"/>
      <c r="AA476" s="89"/>
      <c r="AB476" s="89"/>
      <c r="AC476" s="89"/>
      <c r="AD476" s="89"/>
      <c r="AE476" s="89"/>
      <c r="AF476" s="89"/>
      <c r="AG476" s="89"/>
      <c r="AH476" s="86"/>
      <c r="AI476" s="89"/>
      <c r="AJ476" s="90"/>
    </row>
    <row r="477" spans="1:36" s="47" customFormat="1" ht="22.5" customHeight="1">
      <c r="A477" s="50" t="s">
        <v>717</v>
      </c>
      <c r="B477" s="54">
        <v>37.75</v>
      </c>
      <c r="C477" s="55" t="s">
        <v>937</v>
      </c>
      <c r="D477" s="57">
        <v>27262500</v>
      </c>
      <c r="E477" s="58">
        <v>25</v>
      </c>
      <c r="F477" s="58">
        <v>5</v>
      </c>
      <c r="G477" s="58">
        <v>0</v>
      </c>
      <c r="H477" s="58">
        <v>0</v>
      </c>
      <c r="I477" s="58">
        <v>1</v>
      </c>
      <c r="J477" s="58">
        <v>0.25</v>
      </c>
      <c r="K477" s="58">
        <v>0.5</v>
      </c>
      <c r="L477" s="54">
        <v>1</v>
      </c>
      <c r="M477" s="54">
        <v>5</v>
      </c>
      <c r="N477" s="54">
        <v>37.75</v>
      </c>
      <c r="O477" s="59"/>
      <c r="P477" s="113">
        <v>22</v>
      </c>
      <c r="V477" s="114"/>
      <c r="W477" s="115"/>
      <c r="X477" s="116"/>
      <c r="Y477" s="117"/>
      <c r="Z477" s="117"/>
      <c r="AA477" s="117"/>
      <c r="AB477" s="117"/>
      <c r="AC477" s="117"/>
      <c r="AD477" s="117"/>
      <c r="AE477" s="117"/>
      <c r="AF477" s="117"/>
      <c r="AG477" s="117"/>
      <c r="AH477" s="114"/>
      <c r="AI477" s="117"/>
      <c r="AJ477" s="118"/>
    </row>
    <row r="478" spans="1:36" s="45" customFormat="1" ht="19.5" customHeight="1">
      <c r="A478" s="50" t="s">
        <v>717</v>
      </c>
      <c r="B478" s="58">
        <f>N478</f>
        <v>36.35</v>
      </c>
      <c r="C478" s="55" t="s">
        <v>910</v>
      </c>
      <c r="D478" s="60">
        <v>4980606</v>
      </c>
      <c r="E478" s="63">
        <v>25</v>
      </c>
      <c r="F478" s="63">
        <v>3</v>
      </c>
      <c r="G478" s="63">
        <v>0</v>
      </c>
      <c r="H478" s="63">
        <v>0.6</v>
      </c>
      <c r="I478" s="63">
        <v>0</v>
      </c>
      <c r="J478" s="63">
        <v>2.25</v>
      </c>
      <c r="K478" s="63">
        <v>4.5</v>
      </c>
      <c r="L478" s="63">
        <v>1</v>
      </c>
      <c r="M478" s="63">
        <v>0</v>
      </c>
      <c r="N478" s="61">
        <f>SUM(E478:M478)</f>
        <v>36.35</v>
      </c>
      <c r="O478" s="56"/>
      <c r="P478" s="56">
        <v>55</v>
      </c>
    </row>
    <row r="479" spans="1:36" s="45" customFormat="1" ht="19.5" customHeight="1">
      <c r="A479" s="50" t="s">
        <v>717</v>
      </c>
      <c r="B479" s="58">
        <v>33.1</v>
      </c>
      <c r="C479" s="55" t="s">
        <v>851</v>
      </c>
      <c r="D479" s="60">
        <v>16145000</v>
      </c>
      <c r="E479" s="63">
        <v>25</v>
      </c>
      <c r="F479" s="63">
        <v>5</v>
      </c>
      <c r="G479" s="63">
        <v>0</v>
      </c>
      <c r="H479" s="63">
        <v>0.6</v>
      </c>
      <c r="I479" s="63">
        <v>0</v>
      </c>
      <c r="J479" s="63">
        <v>0.5</v>
      </c>
      <c r="K479" s="63">
        <v>1</v>
      </c>
      <c r="L479" s="63">
        <v>1</v>
      </c>
      <c r="M479" s="63">
        <v>0</v>
      </c>
      <c r="N479" s="61">
        <v>33.1</v>
      </c>
      <c r="O479" s="56"/>
      <c r="P479" s="56">
        <v>46</v>
      </c>
    </row>
    <row r="480" spans="1:36" s="45" customFormat="1" ht="19.5" customHeight="1">
      <c r="A480" s="50" t="s">
        <v>717</v>
      </c>
      <c r="B480" s="58">
        <v>26.25</v>
      </c>
      <c r="C480" s="55" t="s">
        <v>854</v>
      </c>
      <c r="D480" s="60">
        <v>17881127</v>
      </c>
      <c r="E480" s="63">
        <v>25</v>
      </c>
      <c r="F480" s="63">
        <v>0</v>
      </c>
      <c r="G480" s="63">
        <v>0</v>
      </c>
      <c r="H480" s="63">
        <v>0</v>
      </c>
      <c r="I480" s="63">
        <v>0</v>
      </c>
      <c r="J480" s="63">
        <v>0.25</v>
      </c>
      <c r="K480" s="63" t="s">
        <v>852</v>
      </c>
      <c r="L480" s="63">
        <v>0.5</v>
      </c>
      <c r="M480" s="63">
        <v>0</v>
      </c>
      <c r="N480" s="61">
        <v>26.25</v>
      </c>
      <c r="O480" s="56"/>
      <c r="P480" s="56">
        <v>86</v>
      </c>
    </row>
    <row r="481" spans="1:36" s="80" customFormat="1" ht="30.75" customHeight="1">
      <c r="A481" s="64" t="s">
        <v>776</v>
      </c>
      <c r="B481" s="196" t="s">
        <v>613</v>
      </c>
      <c r="C481" s="197"/>
      <c r="D481" s="197"/>
      <c r="E481" s="197"/>
      <c r="F481" s="197"/>
      <c r="G481" s="197"/>
      <c r="H481" s="197"/>
      <c r="I481" s="197"/>
      <c r="J481" s="197"/>
      <c r="K481" s="197"/>
      <c r="L481" s="197"/>
      <c r="M481" s="197"/>
      <c r="N481" s="197"/>
      <c r="O481" s="197"/>
      <c r="P481" s="198"/>
    </row>
    <row r="482" spans="1:36" s="81" customFormat="1" ht="38.25" customHeight="1">
      <c r="A482" s="68" t="s">
        <v>0</v>
      </c>
      <c r="B482" s="69" t="s">
        <v>571</v>
      </c>
      <c r="C482" s="70" t="s">
        <v>2</v>
      </c>
      <c r="D482" s="71" t="s">
        <v>3</v>
      </c>
      <c r="E482" s="72" t="s">
        <v>4</v>
      </c>
      <c r="F482" s="72" t="s">
        <v>5</v>
      </c>
      <c r="G482" s="72" t="s">
        <v>6</v>
      </c>
      <c r="H482" s="72" t="s">
        <v>7</v>
      </c>
      <c r="I482" s="72" t="s">
        <v>8</v>
      </c>
      <c r="J482" s="72" t="s">
        <v>9</v>
      </c>
      <c r="K482" s="72" t="s">
        <v>10</v>
      </c>
      <c r="L482" s="69" t="s">
        <v>12</v>
      </c>
      <c r="M482" s="69" t="s">
        <v>570</v>
      </c>
      <c r="N482" s="69" t="s">
        <v>11</v>
      </c>
      <c r="O482" s="73"/>
      <c r="P482" s="74" t="s">
        <v>1</v>
      </c>
      <c r="V482" s="86"/>
      <c r="W482" s="87"/>
      <c r="X482" s="88"/>
      <c r="Y482" s="89"/>
      <c r="Z482" s="89"/>
      <c r="AA482" s="89"/>
      <c r="AB482" s="89"/>
      <c r="AC482" s="89"/>
      <c r="AD482" s="89"/>
      <c r="AE482" s="89"/>
      <c r="AF482" s="89"/>
      <c r="AG482" s="89"/>
      <c r="AH482" s="86"/>
      <c r="AI482" s="89"/>
      <c r="AJ482" s="90"/>
    </row>
    <row r="483" spans="1:36" s="62" customFormat="1" ht="19.5" customHeight="1">
      <c r="A483" s="82" t="s">
        <v>776</v>
      </c>
      <c r="B483" s="72">
        <f>N483</f>
        <v>34.799999999999997</v>
      </c>
      <c r="C483" s="70" t="s">
        <v>775</v>
      </c>
      <c r="D483" s="76">
        <v>22479901</v>
      </c>
      <c r="E483" s="77">
        <v>25</v>
      </c>
      <c r="F483" s="77">
        <v>3</v>
      </c>
      <c r="G483" s="77">
        <v>1.8</v>
      </c>
      <c r="H483" s="77">
        <v>0</v>
      </c>
      <c r="I483" s="77">
        <v>0</v>
      </c>
      <c r="J483" s="77">
        <v>1</v>
      </c>
      <c r="K483" s="77">
        <v>2</v>
      </c>
      <c r="L483" s="77">
        <v>2</v>
      </c>
      <c r="M483" s="77">
        <v>0</v>
      </c>
      <c r="N483" s="78">
        <f>SUM(E483:M483)</f>
        <v>34.799999999999997</v>
      </c>
      <c r="O483" s="79"/>
      <c r="P483" s="79">
        <v>27</v>
      </c>
    </row>
    <row r="484" spans="1:36" s="144" customFormat="1" ht="19.5" customHeight="1">
      <c r="A484" s="50" t="s">
        <v>776</v>
      </c>
      <c r="B484" s="58">
        <f>N484</f>
        <v>32.75</v>
      </c>
      <c r="C484" s="55" t="s">
        <v>793</v>
      </c>
      <c r="D484" s="60">
        <v>38041044</v>
      </c>
      <c r="E484" s="63">
        <v>25</v>
      </c>
      <c r="F484" s="63">
        <v>3</v>
      </c>
      <c r="G484" s="63">
        <v>0</v>
      </c>
      <c r="H484" s="63">
        <v>0</v>
      </c>
      <c r="I484" s="63">
        <v>0</v>
      </c>
      <c r="J484" s="63">
        <v>1.25</v>
      </c>
      <c r="K484" s="63">
        <v>2.5</v>
      </c>
      <c r="L484" s="63">
        <v>1</v>
      </c>
      <c r="M484" s="63">
        <v>0</v>
      </c>
      <c r="N484" s="61">
        <f>SUM(E484:M484)</f>
        <v>32.75</v>
      </c>
      <c r="O484" s="56"/>
      <c r="P484" s="56">
        <v>37</v>
      </c>
    </row>
    <row r="485" spans="1:36" s="144" customFormat="1" ht="19.5" customHeight="1">
      <c r="A485" s="50" t="s">
        <v>776</v>
      </c>
      <c r="B485" s="58">
        <v>40</v>
      </c>
      <c r="C485" s="55" t="s">
        <v>935</v>
      </c>
      <c r="D485" s="60">
        <v>14283942</v>
      </c>
      <c r="E485" s="63">
        <v>25</v>
      </c>
      <c r="F485" s="63">
        <v>3</v>
      </c>
      <c r="G485" s="63">
        <v>0</v>
      </c>
      <c r="H485" s="63">
        <v>0</v>
      </c>
      <c r="I485" s="63">
        <v>8</v>
      </c>
      <c r="J485" s="63">
        <v>1</v>
      </c>
      <c r="K485" s="63">
        <v>2</v>
      </c>
      <c r="L485" s="63">
        <v>1</v>
      </c>
      <c r="M485" s="63">
        <v>0</v>
      </c>
      <c r="N485" s="61">
        <v>40</v>
      </c>
      <c r="O485" s="56"/>
      <c r="P485" s="56">
        <v>20</v>
      </c>
    </row>
    <row r="486" spans="1:36" s="80" customFormat="1" ht="30.75" customHeight="1">
      <c r="A486" s="131" t="s">
        <v>763</v>
      </c>
      <c r="B486" s="191" t="s">
        <v>764</v>
      </c>
      <c r="C486" s="192"/>
      <c r="D486" s="192"/>
      <c r="E486" s="192"/>
      <c r="F486" s="192"/>
      <c r="G486" s="192"/>
      <c r="H486" s="192"/>
      <c r="I486" s="192"/>
      <c r="J486" s="192"/>
      <c r="K486" s="192"/>
      <c r="L486" s="192"/>
      <c r="M486" s="192"/>
      <c r="N486" s="192"/>
      <c r="O486" s="192"/>
      <c r="P486" s="193"/>
    </row>
    <row r="487" spans="1:36" s="81" customFormat="1" ht="38.25" customHeight="1">
      <c r="A487" s="68" t="s">
        <v>0</v>
      </c>
      <c r="B487" s="69" t="s">
        <v>571</v>
      </c>
      <c r="C487" s="70" t="s">
        <v>2</v>
      </c>
      <c r="D487" s="71" t="s">
        <v>3</v>
      </c>
      <c r="E487" s="72" t="s">
        <v>4</v>
      </c>
      <c r="F487" s="72" t="s">
        <v>5</v>
      </c>
      <c r="G487" s="72" t="s">
        <v>6</v>
      </c>
      <c r="H487" s="72" t="s">
        <v>7</v>
      </c>
      <c r="I487" s="72" t="s">
        <v>8</v>
      </c>
      <c r="J487" s="72" t="s">
        <v>9</v>
      </c>
      <c r="K487" s="72" t="s">
        <v>10</v>
      </c>
      <c r="L487" s="69" t="s">
        <v>12</v>
      </c>
      <c r="M487" s="69" t="s">
        <v>570</v>
      </c>
      <c r="N487" s="69" t="s">
        <v>11</v>
      </c>
      <c r="O487" s="73"/>
      <c r="P487" s="74" t="s">
        <v>1</v>
      </c>
      <c r="V487" s="86"/>
      <c r="W487" s="87"/>
      <c r="X487" s="88"/>
      <c r="Y487" s="89"/>
      <c r="Z487" s="89"/>
      <c r="AA487" s="89"/>
      <c r="AB487" s="89"/>
      <c r="AC487" s="89"/>
      <c r="AD487" s="89"/>
      <c r="AE487" s="89"/>
      <c r="AF487" s="89"/>
      <c r="AG487" s="89"/>
      <c r="AH487" s="86"/>
      <c r="AI487" s="89"/>
      <c r="AJ487" s="90"/>
    </row>
    <row r="488" spans="1:36" s="45" customFormat="1" ht="19.5" customHeight="1">
      <c r="A488" s="50" t="s">
        <v>763</v>
      </c>
      <c r="B488" s="58">
        <f>N488</f>
        <v>45.65</v>
      </c>
      <c r="C488" s="55" t="s">
        <v>573</v>
      </c>
      <c r="D488" s="60">
        <v>21321728</v>
      </c>
      <c r="E488" s="63">
        <v>25</v>
      </c>
      <c r="F488" s="63">
        <v>7</v>
      </c>
      <c r="G488" s="63">
        <v>0.15</v>
      </c>
      <c r="H488" s="63">
        <v>0</v>
      </c>
      <c r="I488" s="63">
        <v>0</v>
      </c>
      <c r="J488" s="63">
        <v>2.5</v>
      </c>
      <c r="K488" s="63">
        <v>5</v>
      </c>
      <c r="L488" s="63">
        <v>1</v>
      </c>
      <c r="M488" s="63">
        <v>5</v>
      </c>
      <c r="N488" s="61">
        <f>SUM(E488:M488)</f>
        <v>45.65</v>
      </c>
      <c r="O488" s="56"/>
      <c r="P488" s="56">
        <v>85</v>
      </c>
    </row>
    <row r="489" spans="1:36" s="45" customFormat="1" ht="19.5" customHeight="1">
      <c r="A489" s="50" t="s">
        <v>763</v>
      </c>
      <c r="B489" s="58">
        <f>N489</f>
        <v>43.75</v>
      </c>
      <c r="C489" s="55" t="s">
        <v>774</v>
      </c>
      <c r="D489" s="60">
        <v>26252408</v>
      </c>
      <c r="E489" s="63">
        <v>25</v>
      </c>
      <c r="F489" s="63">
        <v>3</v>
      </c>
      <c r="G489" s="63">
        <v>0</v>
      </c>
      <c r="H489" s="63">
        <v>3</v>
      </c>
      <c r="I489" s="63">
        <v>0</v>
      </c>
      <c r="J489" s="63">
        <v>2.25</v>
      </c>
      <c r="K489" s="63">
        <v>4.5</v>
      </c>
      <c r="L489" s="63">
        <v>1</v>
      </c>
      <c r="M489" s="63">
        <v>5</v>
      </c>
      <c r="N489" s="61">
        <f>SUM(E489:M489)</f>
        <v>43.75</v>
      </c>
      <c r="O489" s="56"/>
      <c r="P489" s="56">
        <v>41</v>
      </c>
    </row>
    <row r="490" spans="1:36" s="45" customFormat="1" ht="19.5" customHeight="1">
      <c r="A490" s="50" t="s">
        <v>763</v>
      </c>
      <c r="B490" s="58">
        <f>N490</f>
        <v>38.75</v>
      </c>
      <c r="C490" s="55" t="s">
        <v>590</v>
      </c>
      <c r="D490" s="60">
        <v>16962294</v>
      </c>
      <c r="E490" s="63">
        <v>25</v>
      </c>
      <c r="F490" s="63">
        <v>3</v>
      </c>
      <c r="G490" s="63">
        <v>0</v>
      </c>
      <c r="H490" s="63">
        <v>0</v>
      </c>
      <c r="I490" s="63">
        <v>0</v>
      </c>
      <c r="J490" s="63">
        <v>1.75</v>
      </c>
      <c r="K490" s="63">
        <v>3.5</v>
      </c>
      <c r="L490" s="63">
        <v>0.5</v>
      </c>
      <c r="M490" s="63">
        <v>5</v>
      </c>
      <c r="N490" s="61">
        <f>SUM(E490:M490)</f>
        <v>38.75</v>
      </c>
      <c r="O490" s="56"/>
      <c r="P490" s="56">
        <v>61</v>
      </c>
    </row>
    <row r="491" spans="1:36" s="45" customFormat="1" ht="19.5" customHeight="1">
      <c r="A491" s="50" t="s">
        <v>763</v>
      </c>
      <c r="B491" s="58">
        <f>N491</f>
        <v>36.950000000000003</v>
      </c>
      <c r="C491" s="55" t="s">
        <v>910</v>
      </c>
      <c r="D491" s="60">
        <v>4980606</v>
      </c>
      <c r="E491" s="63">
        <v>25</v>
      </c>
      <c r="F491" s="63">
        <v>3</v>
      </c>
      <c r="G491" s="63">
        <v>0</v>
      </c>
      <c r="H491" s="63">
        <v>1.2</v>
      </c>
      <c r="I491" s="63">
        <v>0</v>
      </c>
      <c r="J491" s="63">
        <v>2.25</v>
      </c>
      <c r="K491" s="63">
        <v>4.5</v>
      </c>
      <c r="L491" s="63">
        <v>1</v>
      </c>
      <c r="M491" s="63">
        <v>0</v>
      </c>
      <c r="N491" s="61">
        <f>SUM(E491:M491)</f>
        <v>36.950000000000003</v>
      </c>
      <c r="O491" s="56"/>
      <c r="P491" s="56">
        <v>55</v>
      </c>
    </row>
    <row r="492" spans="1:36" s="45" customFormat="1" ht="19.5" customHeight="1">
      <c r="A492" s="50" t="s">
        <v>763</v>
      </c>
      <c r="B492" s="58">
        <v>26.25</v>
      </c>
      <c r="C492" s="55" t="s">
        <v>854</v>
      </c>
      <c r="D492" s="60">
        <v>17881127</v>
      </c>
      <c r="E492" s="63">
        <v>25</v>
      </c>
      <c r="F492" s="63"/>
      <c r="G492" s="63"/>
      <c r="H492" s="63"/>
      <c r="I492" s="63"/>
      <c r="J492" s="63">
        <v>0.25</v>
      </c>
      <c r="K492" s="63" t="s">
        <v>852</v>
      </c>
      <c r="L492" s="63">
        <v>0.5</v>
      </c>
      <c r="M492" s="63">
        <v>0</v>
      </c>
      <c r="N492" s="61">
        <v>26.25</v>
      </c>
      <c r="O492" s="56"/>
      <c r="P492" s="56">
        <v>86</v>
      </c>
    </row>
    <row r="493" spans="1:36" s="80" customFormat="1" ht="30.75" customHeight="1">
      <c r="A493" s="64" t="s">
        <v>872</v>
      </c>
      <c r="B493" s="196" t="s">
        <v>873</v>
      </c>
      <c r="C493" s="197"/>
      <c r="D493" s="197"/>
      <c r="E493" s="197"/>
      <c r="F493" s="197"/>
      <c r="G493" s="197"/>
      <c r="H493" s="197"/>
      <c r="I493" s="197"/>
      <c r="J493" s="197"/>
      <c r="K493" s="197"/>
      <c r="L493" s="197"/>
      <c r="M493" s="197"/>
      <c r="N493" s="197"/>
      <c r="O493" s="197"/>
      <c r="P493" s="198"/>
    </row>
    <row r="494" spans="1:36" s="81" customFormat="1" ht="38.25" customHeight="1">
      <c r="A494" s="68" t="s">
        <v>0</v>
      </c>
      <c r="B494" s="69" t="s">
        <v>571</v>
      </c>
      <c r="C494" s="70" t="s">
        <v>2</v>
      </c>
      <c r="D494" s="71" t="s">
        <v>3</v>
      </c>
      <c r="E494" s="72" t="s">
        <v>4</v>
      </c>
      <c r="F494" s="72" t="s">
        <v>5</v>
      </c>
      <c r="G494" s="72" t="s">
        <v>6</v>
      </c>
      <c r="H494" s="72" t="s">
        <v>7</v>
      </c>
      <c r="I494" s="72" t="s">
        <v>8</v>
      </c>
      <c r="J494" s="72" t="s">
        <v>9</v>
      </c>
      <c r="K494" s="72" t="s">
        <v>10</v>
      </c>
      <c r="L494" s="69" t="s">
        <v>12</v>
      </c>
      <c r="M494" s="69" t="s">
        <v>570</v>
      </c>
      <c r="N494" s="69" t="s">
        <v>11</v>
      </c>
      <c r="O494" s="73"/>
      <c r="P494" s="74" t="s">
        <v>1</v>
      </c>
      <c r="V494" s="86"/>
      <c r="W494" s="87"/>
      <c r="X494" s="88"/>
      <c r="Y494" s="89"/>
      <c r="Z494" s="89"/>
      <c r="AA494" s="89"/>
      <c r="AB494" s="89"/>
      <c r="AC494" s="89"/>
      <c r="AD494" s="89"/>
      <c r="AE494" s="89"/>
      <c r="AF494" s="89"/>
      <c r="AG494" s="89"/>
      <c r="AH494" s="86"/>
      <c r="AI494" s="89"/>
      <c r="AJ494" s="90"/>
    </row>
    <row r="495" spans="1:36" s="45" customFormat="1" ht="19.5" customHeight="1">
      <c r="A495" s="50" t="s">
        <v>872</v>
      </c>
      <c r="B495" s="58">
        <f>N495</f>
        <v>45.65</v>
      </c>
      <c r="C495" s="55" t="s">
        <v>573</v>
      </c>
      <c r="D495" s="60">
        <v>21321728</v>
      </c>
      <c r="E495" s="63">
        <v>25</v>
      </c>
      <c r="F495" s="63">
        <v>7</v>
      </c>
      <c r="G495" s="63">
        <v>0.15</v>
      </c>
      <c r="H495" s="63">
        <v>0</v>
      </c>
      <c r="I495" s="63">
        <v>0</v>
      </c>
      <c r="J495" s="63">
        <v>2.5</v>
      </c>
      <c r="K495" s="63">
        <v>5</v>
      </c>
      <c r="L495" s="63">
        <v>1</v>
      </c>
      <c r="M495" s="63">
        <v>5</v>
      </c>
      <c r="N495" s="61">
        <f>SUM(E495:M495)</f>
        <v>45.65</v>
      </c>
      <c r="O495" s="56"/>
      <c r="P495" s="56">
        <v>85</v>
      </c>
    </row>
    <row r="496" spans="1:36" s="80" customFormat="1" ht="30.75" customHeight="1">
      <c r="A496" s="64" t="s">
        <v>754</v>
      </c>
      <c r="B496" s="196" t="s">
        <v>196</v>
      </c>
      <c r="C496" s="197"/>
      <c r="D496" s="197"/>
      <c r="E496" s="197"/>
      <c r="F496" s="197"/>
      <c r="G496" s="197"/>
      <c r="H496" s="197"/>
      <c r="I496" s="197"/>
      <c r="J496" s="197"/>
      <c r="K496" s="197"/>
      <c r="L496" s="197"/>
      <c r="M496" s="197"/>
      <c r="N496" s="197"/>
      <c r="O496" s="197"/>
      <c r="P496" s="198"/>
    </row>
    <row r="497" spans="1:36" s="81" customFormat="1" ht="38.25" customHeight="1">
      <c r="A497" s="68" t="s">
        <v>0</v>
      </c>
      <c r="B497" s="69" t="s">
        <v>571</v>
      </c>
      <c r="C497" s="70" t="s">
        <v>2</v>
      </c>
      <c r="D497" s="71" t="s">
        <v>3</v>
      </c>
      <c r="E497" s="72" t="s">
        <v>4</v>
      </c>
      <c r="F497" s="72" t="s">
        <v>5</v>
      </c>
      <c r="G497" s="72" t="s">
        <v>6</v>
      </c>
      <c r="H497" s="72" t="s">
        <v>7</v>
      </c>
      <c r="I497" s="72" t="s">
        <v>8</v>
      </c>
      <c r="J497" s="72" t="s">
        <v>9</v>
      </c>
      <c r="K497" s="72" t="s">
        <v>10</v>
      </c>
      <c r="L497" s="69" t="s">
        <v>12</v>
      </c>
      <c r="M497" s="69" t="s">
        <v>570</v>
      </c>
      <c r="N497" s="69" t="s">
        <v>11</v>
      </c>
      <c r="O497" s="73"/>
      <c r="P497" s="74" t="s">
        <v>1</v>
      </c>
      <c r="V497" s="86"/>
      <c r="W497" s="87"/>
      <c r="X497" s="88"/>
      <c r="Y497" s="89"/>
      <c r="Z497" s="89"/>
      <c r="AA497" s="89"/>
      <c r="AB497" s="89"/>
      <c r="AC497" s="89"/>
      <c r="AD497" s="89"/>
      <c r="AE497" s="89"/>
      <c r="AF497" s="89"/>
      <c r="AG497" s="89"/>
      <c r="AH497" s="86"/>
      <c r="AI497" s="89"/>
      <c r="AJ497" s="90"/>
    </row>
    <row r="498" spans="1:36" s="45" customFormat="1" ht="19.5" customHeight="1">
      <c r="A498" s="50" t="s">
        <v>754</v>
      </c>
      <c r="B498" s="58">
        <v>33.1</v>
      </c>
      <c r="C498" s="55" t="s">
        <v>851</v>
      </c>
      <c r="D498" s="60">
        <v>16145000</v>
      </c>
      <c r="E498" s="63">
        <v>25</v>
      </c>
      <c r="F498" s="63">
        <v>5</v>
      </c>
      <c r="G498" s="63">
        <v>0</v>
      </c>
      <c r="H498" s="63">
        <v>0.6</v>
      </c>
      <c r="I498" s="63">
        <v>0</v>
      </c>
      <c r="J498" s="63">
        <v>0.5</v>
      </c>
      <c r="K498" s="63">
        <v>1</v>
      </c>
      <c r="L498" s="63">
        <v>1</v>
      </c>
      <c r="M498" s="63">
        <v>0</v>
      </c>
      <c r="N498" s="61">
        <v>33.1</v>
      </c>
      <c r="O498" s="56"/>
      <c r="P498" s="56">
        <v>46</v>
      </c>
    </row>
    <row r="499" spans="1:36" s="85" customFormat="1" ht="29.25" customHeight="1">
      <c r="A499" s="64" t="s">
        <v>730</v>
      </c>
      <c r="B499" s="196" t="s">
        <v>616</v>
      </c>
      <c r="C499" s="197"/>
      <c r="D499" s="197"/>
      <c r="E499" s="197"/>
      <c r="F499" s="197"/>
      <c r="G499" s="197"/>
      <c r="H499" s="197"/>
      <c r="I499" s="197"/>
      <c r="J499" s="197"/>
      <c r="K499" s="197"/>
      <c r="L499" s="197"/>
      <c r="M499" s="197"/>
      <c r="N499" s="197"/>
      <c r="O499" s="197"/>
      <c r="P499" s="198"/>
    </row>
    <row r="500" spans="1:36" s="81" customFormat="1" ht="38.25" customHeight="1">
      <c r="A500" s="68" t="s">
        <v>0</v>
      </c>
      <c r="B500" s="69" t="s">
        <v>571</v>
      </c>
      <c r="C500" s="70" t="s">
        <v>2</v>
      </c>
      <c r="D500" s="71" t="s">
        <v>3</v>
      </c>
      <c r="E500" s="72" t="s">
        <v>4</v>
      </c>
      <c r="F500" s="72" t="s">
        <v>5</v>
      </c>
      <c r="G500" s="72" t="s">
        <v>6</v>
      </c>
      <c r="H500" s="72" t="s">
        <v>7</v>
      </c>
      <c r="I500" s="72" t="s">
        <v>8</v>
      </c>
      <c r="J500" s="72" t="s">
        <v>9</v>
      </c>
      <c r="K500" s="72" t="s">
        <v>10</v>
      </c>
      <c r="L500" s="69" t="s">
        <v>12</v>
      </c>
      <c r="M500" s="69" t="s">
        <v>570</v>
      </c>
      <c r="N500" s="69" t="s">
        <v>11</v>
      </c>
      <c r="O500" s="73"/>
      <c r="P500" s="74" t="s">
        <v>1</v>
      </c>
      <c r="V500" s="86"/>
      <c r="W500" s="87"/>
      <c r="X500" s="88"/>
      <c r="Y500" s="89"/>
      <c r="Z500" s="89"/>
      <c r="AA500" s="89"/>
      <c r="AB500" s="89"/>
      <c r="AC500" s="89"/>
      <c r="AD500" s="89"/>
      <c r="AE500" s="89"/>
      <c r="AF500" s="89"/>
      <c r="AG500" s="89"/>
      <c r="AH500" s="86"/>
      <c r="AI500" s="89"/>
      <c r="AJ500" s="90"/>
    </row>
    <row r="501" spans="1:36" s="132" customFormat="1">
      <c r="A501" s="53" t="s">
        <v>730</v>
      </c>
      <c r="B501" s="54">
        <v>46.5</v>
      </c>
      <c r="C501" s="55" t="s">
        <v>634</v>
      </c>
      <c r="D501" s="57">
        <v>23618294</v>
      </c>
      <c r="E501" s="58">
        <v>25</v>
      </c>
      <c r="F501" s="58">
        <v>8</v>
      </c>
      <c r="G501" s="58">
        <v>0</v>
      </c>
      <c r="H501" s="58">
        <v>0</v>
      </c>
      <c r="I501" s="58">
        <v>0</v>
      </c>
      <c r="J501" s="58">
        <v>2.5</v>
      </c>
      <c r="K501" s="58">
        <v>5</v>
      </c>
      <c r="L501" s="54">
        <v>1</v>
      </c>
      <c r="M501" s="54">
        <v>5</v>
      </c>
      <c r="N501" s="54">
        <v>46.5</v>
      </c>
      <c r="O501" s="59"/>
      <c r="P501" s="113">
        <v>75</v>
      </c>
    </row>
    <row r="502" spans="1:36" s="85" customFormat="1" ht="29.25" customHeight="1">
      <c r="A502" s="64" t="s">
        <v>818</v>
      </c>
      <c r="B502" s="196" t="s">
        <v>508</v>
      </c>
      <c r="C502" s="197"/>
      <c r="D502" s="197"/>
      <c r="E502" s="197"/>
      <c r="F502" s="197"/>
      <c r="G502" s="197"/>
      <c r="H502" s="197"/>
      <c r="I502" s="197"/>
      <c r="J502" s="197"/>
      <c r="K502" s="197"/>
      <c r="L502" s="197"/>
      <c r="M502" s="197"/>
      <c r="N502" s="197"/>
      <c r="O502" s="197"/>
      <c r="P502" s="198"/>
    </row>
    <row r="503" spans="1:36" s="81" customFormat="1" ht="38.25" customHeight="1">
      <c r="A503" s="68" t="s">
        <v>0</v>
      </c>
      <c r="B503" s="69" t="s">
        <v>571</v>
      </c>
      <c r="C503" s="70" t="s">
        <v>2</v>
      </c>
      <c r="D503" s="71" t="s">
        <v>3</v>
      </c>
      <c r="E503" s="72" t="s">
        <v>4</v>
      </c>
      <c r="F503" s="72" t="s">
        <v>5</v>
      </c>
      <c r="G503" s="72" t="s">
        <v>6</v>
      </c>
      <c r="H503" s="72" t="s">
        <v>7</v>
      </c>
      <c r="I503" s="72" t="s">
        <v>8</v>
      </c>
      <c r="J503" s="72" t="s">
        <v>9</v>
      </c>
      <c r="K503" s="72" t="s">
        <v>10</v>
      </c>
      <c r="L503" s="69" t="s">
        <v>12</v>
      </c>
      <c r="M503" s="69" t="s">
        <v>570</v>
      </c>
      <c r="N503" s="69" t="s">
        <v>11</v>
      </c>
      <c r="O503" s="73"/>
      <c r="P503" s="74" t="s">
        <v>1</v>
      </c>
      <c r="V503" s="86"/>
      <c r="W503" s="87"/>
      <c r="X503" s="88"/>
      <c r="Y503" s="89"/>
      <c r="Z503" s="89"/>
      <c r="AA503" s="89"/>
      <c r="AB503" s="89"/>
      <c r="AC503" s="89"/>
      <c r="AD503" s="89"/>
      <c r="AE503" s="89"/>
      <c r="AF503" s="89"/>
      <c r="AG503" s="89"/>
      <c r="AH503" s="86"/>
      <c r="AI503" s="89"/>
      <c r="AJ503" s="90"/>
    </row>
    <row r="504" spans="1:36" s="47" customFormat="1" ht="23.25" customHeight="1">
      <c r="A504" s="50" t="s">
        <v>855</v>
      </c>
      <c r="B504" s="54">
        <v>35.5</v>
      </c>
      <c r="C504" s="55" t="s">
        <v>833</v>
      </c>
      <c r="D504" s="57">
        <v>25895849</v>
      </c>
      <c r="E504" s="58">
        <v>25</v>
      </c>
      <c r="F504" s="58">
        <v>3</v>
      </c>
      <c r="G504" s="58">
        <v>0</v>
      </c>
      <c r="H504" s="58">
        <v>0</v>
      </c>
      <c r="I504" s="58">
        <v>0</v>
      </c>
      <c r="J504" s="58">
        <v>0.5</v>
      </c>
      <c r="K504" s="58">
        <v>1</v>
      </c>
      <c r="L504" s="54">
        <v>1</v>
      </c>
      <c r="M504" s="54">
        <v>5</v>
      </c>
      <c r="N504" s="54">
        <v>35.5</v>
      </c>
      <c r="O504" s="59"/>
      <c r="P504" s="113">
        <v>73</v>
      </c>
      <c r="V504" s="114"/>
      <c r="W504" s="115"/>
      <c r="X504" s="116"/>
      <c r="Y504" s="117"/>
      <c r="Z504" s="117"/>
      <c r="AA504" s="117"/>
      <c r="AB504" s="117"/>
      <c r="AC504" s="117"/>
      <c r="AD504" s="117"/>
      <c r="AE504" s="117"/>
      <c r="AF504" s="117"/>
      <c r="AG504" s="117"/>
      <c r="AH504" s="114"/>
      <c r="AI504" s="117"/>
      <c r="AJ504" s="118"/>
    </row>
    <row r="505" spans="1:36" s="45" customFormat="1" ht="19.5" customHeight="1">
      <c r="A505" s="50" t="s">
        <v>855</v>
      </c>
      <c r="B505" s="58">
        <v>26.25</v>
      </c>
      <c r="C505" s="55" t="s">
        <v>854</v>
      </c>
      <c r="D505" s="60">
        <v>17881127</v>
      </c>
      <c r="E505" s="63">
        <v>25</v>
      </c>
      <c r="F505" s="63">
        <v>0</v>
      </c>
      <c r="G505" s="63">
        <v>0</v>
      </c>
      <c r="H505" s="63">
        <v>0</v>
      </c>
      <c r="I505" s="63">
        <v>0</v>
      </c>
      <c r="J505" s="63">
        <v>0.25</v>
      </c>
      <c r="K505" s="63" t="s">
        <v>852</v>
      </c>
      <c r="L505" s="63">
        <v>0.5</v>
      </c>
      <c r="M505" s="63">
        <v>0</v>
      </c>
      <c r="N505" s="61">
        <v>26.25</v>
      </c>
      <c r="O505" s="56"/>
      <c r="P505" s="56">
        <v>86</v>
      </c>
    </row>
    <row r="506" spans="1:36" s="45" customFormat="1" ht="19.5" customHeight="1">
      <c r="A506" s="50" t="s">
        <v>855</v>
      </c>
      <c r="B506" s="154">
        <v>25.6</v>
      </c>
      <c r="C506" s="155" t="s">
        <v>877</v>
      </c>
      <c r="D506" s="138">
        <v>17839580</v>
      </c>
      <c r="E506" s="139">
        <v>25</v>
      </c>
      <c r="F506" s="139">
        <v>0</v>
      </c>
      <c r="G506" s="139">
        <v>0</v>
      </c>
      <c r="H506" s="139">
        <v>0.6</v>
      </c>
      <c r="I506" s="139">
        <v>0</v>
      </c>
      <c r="J506" s="139">
        <v>0</v>
      </c>
      <c r="K506" s="139">
        <v>0</v>
      </c>
      <c r="L506" s="139">
        <v>0</v>
      </c>
      <c r="M506" s="139">
        <v>0</v>
      </c>
      <c r="N506" s="140">
        <v>25.6</v>
      </c>
      <c r="O506" s="141"/>
      <c r="P506" s="142">
        <v>81</v>
      </c>
    </row>
    <row r="507" spans="1:36" s="85" customFormat="1" ht="29.25" customHeight="1">
      <c r="A507" s="64" t="s">
        <v>771</v>
      </c>
      <c r="B507" s="196" t="s">
        <v>510</v>
      </c>
      <c r="C507" s="197"/>
      <c r="D507" s="197"/>
      <c r="E507" s="197"/>
      <c r="F507" s="197"/>
      <c r="G507" s="197"/>
      <c r="H507" s="197"/>
      <c r="I507" s="197"/>
      <c r="J507" s="197"/>
      <c r="K507" s="197"/>
      <c r="L507" s="197"/>
      <c r="M507" s="197"/>
      <c r="N507" s="197"/>
      <c r="O507" s="197"/>
      <c r="P507" s="198"/>
    </row>
    <row r="508" spans="1:36" s="81" customFormat="1" ht="38.25" customHeight="1">
      <c r="A508" s="68" t="s">
        <v>0</v>
      </c>
      <c r="B508" s="69" t="s">
        <v>571</v>
      </c>
      <c r="C508" s="70" t="s">
        <v>2</v>
      </c>
      <c r="D508" s="71" t="s">
        <v>3</v>
      </c>
      <c r="E508" s="72" t="s">
        <v>4</v>
      </c>
      <c r="F508" s="72" t="s">
        <v>5</v>
      </c>
      <c r="G508" s="72" t="s">
        <v>6</v>
      </c>
      <c r="H508" s="72" t="s">
        <v>7</v>
      </c>
      <c r="I508" s="72" t="s">
        <v>8</v>
      </c>
      <c r="J508" s="72" t="s">
        <v>9</v>
      </c>
      <c r="K508" s="72" t="s">
        <v>10</v>
      </c>
      <c r="L508" s="69" t="s">
        <v>12</v>
      </c>
      <c r="M508" s="69" t="s">
        <v>570</v>
      </c>
      <c r="N508" s="69" t="s">
        <v>11</v>
      </c>
      <c r="O508" s="73"/>
      <c r="P508" s="74" t="s">
        <v>1</v>
      </c>
      <c r="V508" s="86"/>
      <c r="W508" s="87"/>
      <c r="X508" s="88"/>
      <c r="Y508" s="89"/>
      <c r="Z508" s="89"/>
      <c r="AA508" s="89"/>
      <c r="AB508" s="89"/>
      <c r="AC508" s="89"/>
      <c r="AD508" s="89"/>
      <c r="AE508" s="89"/>
      <c r="AF508" s="89"/>
      <c r="AG508" s="89"/>
      <c r="AH508" s="86"/>
      <c r="AI508" s="89"/>
      <c r="AJ508" s="90"/>
    </row>
    <row r="509" spans="1:36" s="47" customFormat="1" ht="23.25" customHeight="1">
      <c r="A509" s="50" t="s">
        <v>771</v>
      </c>
      <c r="B509" s="54">
        <v>35.799999999999997</v>
      </c>
      <c r="C509" s="55" t="s">
        <v>833</v>
      </c>
      <c r="D509" s="57">
        <v>25895849</v>
      </c>
      <c r="E509" s="58">
        <v>25</v>
      </c>
      <c r="F509" s="58">
        <v>3</v>
      </c>
      <c r="G509" s="58">
        <v>0</v>
      </c>
      <c r="H509" s="58">
        <v>0.3</v>
      </c>
      <c r="I509" s="58">
        <v>0</v>
      </c>
      <c r="J509" s="58">
        <v>0.5</v>
      </c>
      <c r="K509" s="58">
        <v>1</v>
      </c>
      <c r="L509" s="54">
        <v>1</v>
      </c>
      <c r="M509" s="54">
        <v>5</v>
      </c>
      <c r="N509" s="54">
        <v>35.799999999999997</v>
      </c>
      <c r="O509" s="59"/>
      <c r="P509" s="113">
        <v>73</v>
      </c>
      <c r="V509" s="114"/>
      <c r="W509" s="115"/>
      <c r="X509" s="116"/>
      <c r="Y509" s="117"/>
      <c r="Z509" s="117"/>
      <c r="AA509" s="117"/>
      <c r="AB509" s="117"/>
      <c r="AC509" s="117"/>
      <c r="AD509" s="117"/>
      <c r="AE509" s="117"/>
      <c r="AF509" s="117"/>
      <c r="AG509" s="117"/>
      <c r="AH509" s="114"/>
      <c r="AI509" s="117"/>
      <c r="AJ509" s="118"/>
    </row>
    <row r="510" spans="1:36" s="45" customFormat="1" ht="19.5" customHeight="1">
      <c r="A510" s="50" t="s">
        <v>771</v>
      </c>
      <c r="B510" s="154">
        <v>25.6</v>
      </c>
      <c r="C510" s="155" t="s">
        <v>877</v>
      </c>
      <c r="D510" s="138">
        <v>17839580</v>
      </c>
      <c r="E510" s="139">
        <v>25</v>
      </c>
      <c r="F510" s="139">
        <v>0</v>
      </c>
      <c r="G510" s="139">
        <v>0</v>
      </c>
      <c r="H510" s="139">
        <v>0.6</v>
      </c>
      <c r="I510" s="139">
        <v>0</v>
      </c>
      <c r="J510" s="139">
        <v>0</v>
      </c>
      <c r="K510" s="139">
        <v>0</v>
      </c>
      <c r="L510" s="139">
        <v>0</v>
      </c>
      <c r="M510" s="139">
        <v>0</v>
      </c>
      <c r="N510" s="140">
        <v>25.6</v>
      </c>
      <c r="O510" s="141"/>
      <c r="P510" s="142">
        <v>81</v>
      </c>
    </row>
    <row r="511" spans="1:36" s="85" customFormat="1" ht="32.25" customHeight="1">
      <c r="A511" s="64" t="s">
        <v>713</v>
      </c>
      <c r="B511" s="196" t="s">
        <v>518</v>
      </c>
      <c r="C511" s="197"/>
      <c r="D511" s="197"/>
      <c r="E511" s="197"/>
      <c r="F511" s="197"/>
      <c r="G511" s="197"/>
      <c r="H511" s="197"/>
      <c r="I511" s="197"/>
      <c r="J511" s="197"/>
      <c r="K511" s="197"/>
      <c r="L511" s="197"/>
      <c r="M511" s="197"/>
      <c r="N511" s="197"/>
      <c r="O511" s="197"/>
      <c r="P511" s="198"/>
    </row>
    <row r="512" spans="1:36" s="81" customFormat="1" ht="38.25" customHeight="1">
      <c r="A512" s="68" t="s">
        <v>0</v>
      </c>
      <c r="B512" s="69" t="s">
        <v>571</v>
      </c>
      <c r="C512" s="70" t="s">
        <v>2</v>
      </c>
      <c r="D512" s="71" t="s">
        <v>3</v>
      </c>
      <c r="E512" s="72" t="s">
        <v>4</v>
      </c>
      <c r="F512" s="72" t="s">
        <v>5</v>
      </c>
      <c r="G512" s="72" t="s">
        <v>6</v>
      </c>
      <c r="H512" s="72" t="s">
        <v>7</v>
      </c>
      <c r="I512" s="72" t="s">
        <v>8</v>
      </c>
      <c r="J512" s="72" t="s">
        <v>9</v>
      </c>
      <c r="K512" s="72" t="s">
        <v>10</v>
      </c>
      <c r="L512" s="69" t="s">
        <v>12</v>
      </c>
      <c r="M512" s="69" t="s">
        <v>570</v>
      </c>
      <c r="N512" s="69" t="s">
        <v>11</v>
      </c>
      <c r="O512" s="73"/>
      <c r="P512" s="74" t="s">
        <v>1</v>
      </c>
      <c r="V512" s="86"/>
      <c r="W512" s="87"/>
      <c r="X512" s="88"/>
      <c r="Y512" s="89"/>
      <c r="Z512" s="89"/>
      <c r="AA512" s="89"/>
      <c r="AB512" s="89"/>
      <c r="AC512" s="89"/>
      <c r="AD512" s="89"/>
      <c r="AE512" s="89"/>
      <c r="AF512" s="89"/>
      <c r="AG512" s="89"/>
      <c r="AH512" s="86"/>
      <c r="AI512" s="89"/>
      <c r="AJ512" s="90"/>
    </row>
    <row r="513" spans="1:36" s="47" customFormat="1" ht="22.5" customHeight="1">
      <c r="A513" s="50" t="s">
        <v>713</v>
      </c>
      <c r="B513" s="54">
        <v>46.5</v>
      </c>
      <c r="C513" s="55" t="s">
        <v>609</v>
      </c>
      <c r="D513" s="57">
        <v>16901061</v>
      </c>
      <c r="E513" s="58">
        <v>25</v>
      </c>
      <c r="F513" s="58">
        <v>8</v>
      </c>
      <c r="G513" s="58">
        <v>0</v>
      </c>
      <c r="H513" s="58">
        <v>0</v>
      </c>
      <c r="I513" s="58">
        <v>0</v>
      </c>
      <c r="J513" s="58">
        <v>2.5</v>
      </c>
      <c r="K513" s="58">
        <v>5</v>
      </c>
      <c r="L513" s="54">
        <v>1</v>
      </c>
      <c r="M513" s="54">
        <v>5</v>
      </c>
      <c r="N513" s="54">
        <v>46.5</v>
      </c>
      <c r="O513" s="59"/>
      <c r="P513" s="113">
        <v>49</v>
      </c>
      <c r="V513" s="114"/>
      <c r="W513" s="115"/>
      <c r="X513" s="116"/>
      <c r="Y513" s="117"/>
      <c r="Z513" s="117"/>
      <c r="AA513" s="117"/>
      <c r="AB513" s="117"/>
      <c r="AC513" s="117"/>
      <c r="AD513" s="117"/>
      <c r="AE513" s="117"/>
      <c r="AF513" s="117"/>
      <c r="AG513" s="117"/>
      <c r="AH513" s="114"/>
      <c r="AI513" s="117"/>
      <c r="AJ513" s="118"/>
    </row>
    <row r="514" spans="1:36" s="45" customFormat="1" ht="19.5" customHeight="1">
      <c r="A514" s="50" t="s">
        <v>713</v>
      </c>
      <c r="B514" s="58">
        <f>N514</f>
        <v>46.15</v>
      </c>
      <c r="C514" s="55" t="s">
        <v>588</v>
      </c>
      <c r="D514" s="60">
        <v>29461347</v>
      </c>
      <c r="E514" s="63">
        <v>25</v>
      </c>
      <c r="F514" s="63">
        <v>3</v>
      </c>
      <c r="G514" s="63">
        <v>3</v>
      </c>
      <c r="H514" s="63">
        <v>2.4</v>
      </c>
      <c r="I514" s="63">
        <v>0</v>
      </c>
      <c r="J514" s="63">
        <v>1.75</v>
      </c>
      <c r="K514" s="63">
        <v>5</v>
      </c>
      <c r="L514" s="63">
        <v>1</v>
      </c>
      <c r="M514" s="63">
        <v>5</v>
      </c>
      <c r="N514" s="61">
        <f>SUM(E514:M514)</f>
        <v>46.15</v>
      </c>
      <c r="O514" s="56"/>
      <c r="P514" s="56">
        <v>60</v>
      </c>
    </row>
    <row r="515" spans="1:36" s="45" customFormat="1" ht="19.5" customHeight="1">
      <c r="A515" s="50" t="s">
        <v>713</v>
      </c>
      <c r="B515" s="58">
        <v>33</v>
      </c>
      <c r="C515" s="55" t="s">
        <v>918</v>
      </c>
      <c r="D515" s="60">
        <v>28038507</v>
      </c>
      <c r="E515" s="63">
        <v>25</v>
      </c>
      <c r="F515" s="63">
        <v>3</v>
      </c>
      <c r="G515" s="63">
        <v>0</v>
      </c>
      <c r="H515" s="63">
        <v>0</v>
      </c>
      <c r="I515" s="63">
        <v>0</v>
      </c>
      <c r="J515" s="63">
        <v>0</v>
      </c>
      <c r="K515" s="63">
        <v>0</v>
      </c>
      <c r="L515" s="63">
        <v>0</v>
      </c>
      <c r="M515" s="63">
        <v>5</v>
      </c>
      <c r="N515" s="61">
        <f>SUM(E515:M515)</f>
        <v>33</v>
      </c>
      <c r="O515" s="56"/>
      <c r="P515" s="56">
        <v>108</v>
      </c>
    </row>
    <row r="516" spans="1:36" s="45" customFormat="1" ht="19.5" customHeight="1">
      <c r="A516" s="50" t="s">
        <v>713</v>
      </c>
      <c r="B516" s="58">
        <f>N516</f>
        <v>32.299999999999997</v>
      </c>
      <c r="C516" s="55" t="s">
        <v>610</v>
      </c>
      <c r="D516" s="60">
        <v>22227957</v>
      </c>
      <c r="E516" s="63">
        <v>25</v>
      </c>
      <c r="F516" s="63">
        <v>3</v>
      </c>
      <c r="G516" s="63">
        <v>0</v>
      </c>
      <c r="H516" s="63">
        <v>0.3</v>
      </c>
      <c r="I516" s="63">
        <v>0</v>
      </c>
      <c r="J516" s="63">
        <v>1</v>
      </c>
      <c r="K516" s="63">
        <v>2</v>
      </c>
      <c r="L516" s="63">
        <v>1</v>
      </c>
      <c r="M516" s="63">
        <v>0</v>
      </c>
      <c r="N516" s="61">
        <f>SUM(E516:M516)</f>
        <v>32.299999999999997</v>
      </c>
      <c r="O516" s="56"/>
      <c r="P516" s="56">
        <v>119</v>
      </c>
    </row>
    <row r="517" spans="1:36" s="85" customFormat="1" ht="32.25" customHeight="1">
      <c r="A517" s="64" t="s">
        <v>847</v>
      </c>
      <c r="B517" s="196" t="s">
        <v>620</v>
      </c>
      <c r="C517" s="197"/>
      <c r="D517" s="197"/>
      <c r="E517" s="197"/>
      <c r="F517" s="197"/>
      <c r="G517" s="197"/>
      <c r="H517" s="197"/>
      <c r="I517" s="197"/>
      <c r="J517" s="197"/>
      <c r="K517" s="197"/>
      <c r="L517" s="197"/>
      <c r="M517" s="197"/>
      <c r="N517" s="197"/>
      <c r="O517" s="197"/>
      <c r="P517" s="198"/>
    </row>
    <row r="518" spans="1:36" s="81" customFormat="1" ht="38.25" customHeight="1">
      <c r="A518" s="68" t="s">
        <v>0</v>
      </c>
      <c r="B518" s="69" t="s">
        <v>571</v>
      </c>
      <c r="C518" s="70" t="s">
        <v>2</v>
      </c>
      <c r="D518" s="71" t="s">
        <v>3</v>
      </c>
      <c r="E518" s="72" t="s">
        <v>4</v>
      </c>
      <c r="F518" s="72" t="s">
        <v>5</v>
      </c>
      <c r="G518" s="72" t="s">
        <v>6</v>
      </c>
      <c r="H518" s="72" t="s">
        <v>7</v>
      </c>
      <c r="I518" s="72" t="s">
        <v>8</v>
      </c>
      <c r="J518" s="72" t="s">
        <v>9</v>
      </c>
      <c r="K518" s="72" t="s">
        <v>10</v>
      </c>
      <c r="L518" s="69" t="s">
        <v>12</v>
      </c>
      <c r="M518" s="69" t="s">
        <v>570</v>
      </c>
      <c r="N518" s="69" t="s">
        <v>11</v>
      </c>
      <c r="O518" s="73"/>
      <c r="P518" s="74" t="s">
        <v>1</v>
      </c>
      <c r="V518" s="86"/>
      <c r="W518" s="87"/>
      <c r="X518" s="88"/>
      <c r="Y518" s="89"/>
      <c r="Z518" s="89"/>
      <c r="AA518" s="89"/>
      <c r="AB518" s="89"/>
      <c r="AC518" s="89"/>
      <c r="AD518" s="89"/>
      <c r="AE518" s="89"/>
      <c r="AF518" s="89"/>
      <c r="AG518" s="89"/>
      <c r="AH518" s="86"/>
      <c r="AI518" s="89"/>
      <c r="AJ518" s="90"/>
    </row>
    <row r="519" spans="1:36" s="45" customFormat="1" ht="19.5" customHeight="1">
      <c r="A519" s="143" t="s">
        <v>692</v>
      </c>
      <c r="B519" s="58">
        <f>N519</f>
        <v>32.299999999999997</v>
      </c>
      <c r="C519" s="55" t="s">
        <v>610</v>
      </c>
      <c r="D519" s="60">
        <v>22227957</v>
      </c>
      <c r="E519" s="63">
        <v>25</v>
      </c>
      <c r="F519" s="63">
        <v>3</v>
      </c>
      <c r="G519" s="63">
        <v>0</v>
      </c>
      <c r="H519" s="63">
        <v>0.3</v>
      </c>
      <c r="I519" s="63">
        <v>0</v>
      </c>
      <c r="J519" s="63">
        <v>1</v>
      </c>
      <c r="K519" s="63">
        <v>2</v>
      </c>
      <c r="L519" s="63">
        <v>1</v>
      </c>
      <c r="M519" s="63">
        <v>0</v>
      </c>
      <c r="N519" s="61">
        <f>SUM(E519:M519)</f>
        <v>32.299999999999997</v>
      </c>
      <c r="O519" s="56"/>
      <c r="P519" s="56">
        <v>119</v>
      </c>
    </row>
    <row r="520" spans="1:36" s="45" customFormat="1" ht="19.5" customHeight="1">
      <c r="A520" s="143" t="s">
        <v>692</v>
      </c>
      <c r="B520" s="61">
        <v>29.75</v>
      </c>
      <c r="C520" s="55" t="s">
        <v>890</v>
      </c>
      <c r="D520" s="60">
        <v>18621549</v>
      </c>
      <c r="E520" s="63">
        <v>25</v>
      </c>
      <c r="F520" s="63">
        <v>3</v>
      </c>
      <c r="G520" s="63">
        <v>0</v>
      </c>
      <c r="H520" s="63">
        <v>0</v>
      </c>
      <c r="I520" s="63">
        <v>0</v>
      </c>
      <c r="J520" s="63">
        <v>0.25</v>
      </c>
      <c r="K520" s="63">
        <v>0.5</v>
      </c>
      <c r="L520" s="63">
        <v>1</v>
      </c>
      <c r="M520" s="63">
        <v>0</v>
      </c>
      <c r="N520" s="61">
        <v>29.75</v>
      </c>
      <c r="O520" s="56"/>
      <c r="P520" s="56">
        <v>59</v>
      </c>
    </row>
    <row r="521" spans="1:36" s="183" customFormat="1" ht="23.25" customHeight="1">
      <c r="A521" s="182" t="s">
        <v>839</v>
      </c>
      <c r="B521" s="206" t="s">
        <v>860</v>
      </c>
      <c r="C521" s="207"/>
      <c r="D521" s="207"/>
      <c r="E521" s="207"/>
      <c r="F521" s="207"/>
      <c r="G521" s="207"/>
      <c r="H521" s="207"/>
      <c r="I521" s="207"/>
      <c r="J521" s="207"/>
      <c r="K521" s="207"/>
      <c r="L521" s="207"/>
      <c r="M521" s="207"/>
      <c r="N521" s="207"/>
      <c r="O521" s="207"/>
      <c r="P521" s="208"/>
      <c r="V521" s="184"/>
      <c r="W521" s="185"/>
      <c r="X521" s="186"/>
      <c r="Y521" s="187"/>
      <c r="Z521" s="187"/>
      <c r="AA521" s="187"/>
      <c r="AB521" s="187"/>
      <c r="AC521" s="187"/>
      <c r="AD521" s="187"/>
      <c r="AE521" s="187"/>
      <c r="AF521" s="187"/>
      <c r="AG521" s="187"/>
      <c r="AH521" s="184"/>
      <c r="AI521" s="187"/>
      <c r="AJ521" s="188"/>
    </row>
    <row r="522" spans="1:36" s="81" customFormat="1" ht="38.25" customHeight="1">
      <c r="A522" s="119" t="s">
        <v>0</v>
      </c>
      <c r="B522" s="120" t="s">
        <v>571</v>
      </c>
      <c r="C522" s="121" t="s">
        <v>2</v>
      </c>
      <c r="D522" s="122" t="s">
        <v>3</v>
      </c>
      <c r="E522" s="123" t="s">
        <v>4</v>
      </c>
      <c r="F522" s="123" t="s">
        <v>5</v>
      </c>
      <c r="G522" s="123" t="s">
        <v>6</v>
      </c>
      <c r="H522" s="123" t="s">
        <v>7</v>
      </c>
      <c r="I522" s="123" t="s">
        <v>8</v>
      </c>
      <c r="J522" s="123" t="s">
        <v>9</v>
      </c>
      <c r="K522" s="123" t="s">
        <v>10</v>
      </c>
      <c r="L522" s="120" t="s">
        <v>12</v>
      </c>
      <c r="M522" s="120" t="s">
        <v>570</v>
      </c>
      <c r="N522" s="120" t="s">
        <v>11</v>
      </c>
      <c r="O522" s="124"/>
      <c r="P522" s="125" t="s">
        <v>1</v>
      </c>
      <c r="V522" s="126"/>
      <c r="W522" s="127"/>
      <c r="X522" s="128"/>
      <c r="Y522" s="129"/>
      <c r="Z522" s="129"/>
      <c r="AA522" s="129"/>
      <c r="AB522" s="129"/>
      <c r="AC522" s="129"/>
      <c r="AD522" s="129"/>
      <c r="AE522" s="129"/>
      <c r="AF522" s="129"/>
      <c r="AG522" s="129"/>
      <c r="AH522" s="126"/>
      <c r="AI522" s="129"/>
      <c r="AJ522" s="130"/>
    </row>
    <row r="523" spans="1:36" s="132" customFormat="1" ht="21" customHeight="1">
      <c r="A523" s="53" t="s">
        <v>839</v>
      </c>
      <c r="B523" s="54">
        <v>39.25</v>
      </c>
      <c r="C523" s="55" t="s">
        <v>861</v>
      </c>
      <c r="D523" s="57">
        <v>28573497</v>
      </c>
      <c r="E523" s="58">
        <v>25</v>
      </c>
      <c r="F523" s="58">
        <v>3</v>
      </c>
      <c r="G523" s="58">
        <v>0</v>
      </c>
      <c r="H523" s="58">
        <v>0</v>
      </c>
      <c r="I523" s="58">
        <v>0</v>
      </c>
      <c r="J523" s="58">
        <v>1.75</v>
      </c>
      <c r="K523" s="58" t="s">
        <v>862</v>
      </c>
      <c r="L523" s="54">
        <v>1</v>
      </c>
      <c r="M523" s="54">
        <v>5</v>
      </c>
      <c r="N523" s="54">
        <v>39.25</v>
      </c>
      <c r="O523" s="59"/>
      <c r="P523" s="113">
        <v>117</v>
      </c>
      <c r="V523" s="133"/>
      <c r="W523" s="134"/>
      <c r="X523" s="135"/>
      <c r="Y523" s="136"/>
      <c r="Z523" s="136"/>
      <c r="AA523" s="136"/>
      <c r="AB523" s="136"/>
      <c r="AC523" s="136"/>
      <c r="AD523" s="136"/>
      <c r="AE523" s="136"/>
      <c r="AF523" s="136"/>
      <c r="AG523" s="136"/>
      <c r="AH523" s="133"/>
      <c r="AI523" s="136"/>
      <c r="AJ523" s="137"/>
    </row>
    <row r="524" spans="1:36" s="62" customFormat="1" ht="19.5" customHeight="1">
      <c r="A524" s="131" t="s">
        <v>804</v>
      </c>
      <c r="B524" s="191" t="s">
        <v>644</v>
      </c>
      <c r="C524" s="192"/>
      <c r="D524" s="192"/>
      <c r="E524" s="192"/>
      <c r="F524" s="192"/>
      <c r="G524" s="192"/>
      <c r="H524" s="192"/>
      <c r="I524" s="192"/>
      <c r="J524" s="192"/>
      <c r="K524" s="192"/>
      <c r="L524" s="192"/>
      <c r="M524" s="192"/>
      <c r="N524" s="192"/>
      <c r="O524" s="192"/>
      <c r="P524" s="193"/>
    </row>
    <row r="525" spans="1:36" s="62" customFormat="1" ht="26.25" customHeight="1">
      <c r="A525" s="68" t="s">
        <v>0</v>
      </c>
      <c r="B525" s="69" t="s">
        <v>571</v>
      </c>
      <c r="C525" s="70" t="s">
        <v>2</v>
      </c>
      <c r="D525" s="71" t="s">
        <v>3</v>
      </c>
      <c r="E525" s="72" t="s">
        <v>4</v>
      </c>
      <c r="F525" s="72" t="s">
        <v>5</v>
      </c>
      <c r="G525" s="72" t="s">
        <v>6</v>
      </c>
      <c r="H525" s="72" t="s">
        <v>7</v>
      </c>
      <c r="I525" s="72" t="s">
        <v>8</v>
      </c>
      <c r="J525" s="72" t="s">
        <v>9</v>
      </c>
      <c r="K525" s="72" t="s">
        <v>10</v>
      </c>
      <c r="L525" s="69" t="s">
        <v>12</v>
      </c>
      <c r="M525" s="69" t="s">
        <v>570</v>
      </c>
      <c r="N525" s="69" t="s">
        <v>11</v>
      </c>
      <c r="O525" s="73"/>
      <c r="P525" s="74" t="s">
        <v>1</v>
      </c>
    </row>
    <row r="526" spans="1:36" s="132" customFormat="1" ht="21" customHeight="1">
      <c r="A526" s="53" t="s">
        <v>804</v>
      </c>
      <c r="B526" s="54">
        <v>39.25</v>
      </c>
      <c r="C526" s="55" t="s">
        <v>861</v>
      </c>
      <c r="D526" s="57">
        <v>28573497</v>
      </c>
      <c r="E526" s="58">
        <v>25</v>
      </c>
      <c r="F526" s="58">
        <v>3</v>
      </c>
      <c r="G526" s="58">
        <v>0</v>
      </c>
      <c r="H526" s="58">
        <v>0</v>
      </c>
      <c r="I526" s="58">
        <v>0</v>
      </c>
      <c r="J526" s="58">
        <v>1.75</v>
      </c>
      <c r="K526" s="58" t="s">
        <v>862</v>
      </c>
      <c r="L526" s="54">
        <v>1</v>
      </c>
      <c r="M526" s="54">
        <v>5</v>
      </c>
      <c r="N526" s="54">
        <v>39.25</v>
      </c>
      <c r="O526" s="59"/>
      <c r="P526" s="113">
        <v>117</v>
      </c>
      <c r="V526" s="133"/>
      <c r="W526" s="134"/>
      <c r="X526" s="135"/>
      <c r="Y526" s="136"/>
      <c r="Z526" s="136"/>
      <c r="AA526" s="136"/>
      <c r="AB526" s="136"/>
      <c r="AC526" s="136"/>
      <c r="AD526" s="136"/>
      <c r="AE526" s="136"/>
      <c r="AF526" s="136"/>
      <c r="AG526" s="136"/>
      <c r="AH526" s="133"/>
      <c r="AI526" s="136"/>
      <c r="AJ526" s="137"/>
    </row>
    <row r="527" spans="1:36" s="62" customFormat="1" ht="19.5" customHeight="1">
      <c r="A527" s="131" t="s">
        <v>840</v>
      </c>
      <c r="B527" s="191" t="s">
        <v>863</v>
      </c>
      <c r="C527" s="192"/>
      <c r="D527" s="192"/>
      <c r="E527" s="192"/>
      <c r="F527" s="192"/>
      <c r="G527" s="192"/>
      <c r="H527" s="192"/>
      <c r="I527" s="192"/>
      <c r="J527" s="192"/>
      <c r="K527" s="192"/>
      <c r="L527" s="192"/>
      <c r="M527" s="192"/>
      <c r="N527" s="192"/>
      <c r="O527" s="192"/>
      <c r="P527" s="193"/>
    </row>
    <row r="528" spans="1:36" s="62" customFormat="1" ht="26.25" customHeight="1">
      <c r="A528" s="68" t="s">
        <v>0</v>
      </c>
      <c r="B528" s="69" t="s">
        <v>571</v>
      </c>
      <c r="C528" s="70" t="s">
        <v>2</v>
      </c>
      <c r="D528" s="71" t="s">
        <v>3</v>
      </c>
      <c r="E528" s="72" t="s">
        <v>4</v>
      </c>
      <c r="F528" s="72" t="s">
        <v>5</v>
      </c>
      <c r="G528" s="72" t="s">
        <v>6</v>
      </c>
      <c r="H528" s="72" t="s">
        <v>7</v>
      </c>
      <c r="I528" s="72" t="s">
        <v>8</v>
      </c>
      <c r="J528" s="72" t="s">
        <v>9</v>
      </c>
      <c r="K528" s="72" t="s">
        <v>10</v>
      </c>
      <c r="L528" s="69" t="s">
        <v>12</v>
      </c>
      <c r="M528" s="69" t="s">
        <v>570</v>
      </c>
      <c r="N528" s="69" t="s">
        <v>11</v>
      </c>
      <c r="O528" s="73"/>
      <c r="P528" s="74" t="s">
        <v>1</v>
      </c>
    </row>
    <row r="529" spans="1:36" s="132" customFormat="1" ht="21" customHeight="1">
      <c r="A529" s="53" t="s">
        <v>919</v>
      </c>
      <c r="B529" s="54">
        <v>39.25</v>
      </c>
      <c r="C529" s="55" t="s">
        <v>861</v>
      </c>
      <c r="D529" s="57">
        <v>28573497</v>
      </c>
      <c r="E529" s="58">
        <v>25</v>
      </c>
      <c r="F529" s="58">
        <v>3</v>
      </c>
      <c r="G529" s="58">
        <v>0</v>
      </c>
      <c r="H529" s="58">
        <v>0</v>
      </c>
      <c r="I529" s="58">
        <v>0</v>
      </c>
      <c r="J529" s="58">
        <v>1.75</v>
      </c>
      <c r="K529" s="58" t="s">
        <v>862</v>
      </c>
      <c r="L529" s="54">
        <v>1</v>
      </c>
      <c r="M529" s="54">
        <v>5</v>
      </c>
      <c r="N529" s="54">
        <v>39.25</v>
      </c>
      <c r="O529" s="59"/>
      <c r="P529" s="113">
        <v>117</v>
      </c>
      <c r="V529" s="133"/>
      <c r="W529" s="134"/>
      <c r="X529" s="135"/>
      <c r="Y529" s="136"/>
      <c r="Z529" s="136"/>
      <c r="AA529" s="136"/>
      <c r="AB529" s="136"/>
      <c r="AC529" s="136"/>
      <c r="AD529" s="136"/>
      <c r="AE529" s="136"/>
      <c r="AF529" s="136"/>
      <c r="AG529" s="136"/>
      <c r="AH529" s="133"/>
      <c r="AI529" s="136"/>
      <c r="AJ529" s="137"/>
    </row>
    <row r="530" spans="1:36" s="45" customFormat="1" ht="19.5" customHeight="1">
      <c r="A530" s="53" t="s">
        <v>919</v>
      </c>
      <c r="B530" s="58">
        <v>33</v>
      </c>
      <c r="C530" s="55" t="s">
        <v>918</v>
      </c>
      <c r="D530" s="60">
        <v>28038507</v>
      </c>
      <c r="E530" s="63">
        <v>25</v>
      </c>
      <c r="F530" s="63">
        <v>3</v>
      </c>
      <c r="G530" s="63">
        <v>0</v>
      </c>
      <c r="H530" s="63">
        <v>0</v>
      </c>
      <c r="I530" s="63">
        <v>0</v>
      </c>
      <c r="J530" s="63">
        <v>0</v>
      </c>
      <c r="K530" s="63">
        <v>0</v>
      </c>
      <c r="L530" s="63">
        <v>0</v>
      </c>
      <c r="M530" s="63">
        <v>5</v>
      </c>
      <c r="N530" s="61">
        <f>SUM(E530:M530)</f>
        <v>33</v>
      </c>
      <c r="O530" s="56"/>
      <c r="P530" s="56">
        <v>108</v>
      </c>
    </row>
    <row r="531" spans="1:36" s="85" customFormat="1" ht="32.25" customHeight="1">
      <c r="A531" s="64" t="s">
        <v>691</v>
      </c>
      <c r="B531" s="196" t="s">
        <v>605</v>
      </c>
      <c r="C531" s="197"/>
      <c r="D531" s="197"/>
      <c r="E531" s="197"/>
      <c r="F531" s="197"/>
      <c r="G531" s="197"/>
      <c r="H531" s="197"/>
      <c r="I531" s="197"/>
      <c r="J531" s="197"/>
      <c r="K531" s="197"/>
      <c r="L531" s="197"/>
      <c r="M531" s="197"/>
      <c r="N531" s="197"/>
      <c r="O531" s="197"/>
      <c r="P531" s="198"/>
    </row>
    <row r="532" spans="1:36" s="81" customFormat="1" ht="38.25" customHeight="1">
      <c r="A532" s="68" t="s">
        <v>0</v>
      </c>
      <c r="B532" s="69" t="s">
        <v>571</v>
      </c>
      <c r="C532" s="70" t="s">
        <v>2</v>
      </c>
      <c r="D532" s="71" t="s">
        <v>3</v>
      </c>
      <c r="E532" s="72" t="s">
        <v>4</v>
      </c>
      <c r="F532" s="72" t="s">
        <v>5</v>
      </c>
      <c r="G532" s="72" t="s">
        <v>6</v>
      </c>
      <c r="H532" s="72" t="s">
        <v>7</v>
      </c>
      <c r="I532" s="72" t="s">
        <v>8</v>
      </c>
      <c r="J532" s="72" t="s">
        <v>9</v>
      </c>
      <c r="K532" s="72" t="s">
        <v>10</v>
      </c>
      <c r="L532" s="69" t="s">
        <v>12</v>
      </c>
      <c r="M532" s="69" t="s">
        <v>570</v>
      </c>
      <c r="N532" s="69" t="s">
        <v>11</v>
      </c>
      <c r="O532" s="73"/>
      <c r="P532" s="74" t="s">
        <v>1</v>
      </c>
      <c r="V532" s="86"/>
      <c r="W532" s="87"/>
      <c r="X532" s="88"/>
      <c r="Y532" s="89"/>
      <c r="Z532" s="89"/>
      <c r="AA532" s="89"/>
      <c r="AB532" s="89"/>
      <c r="AC532" s="89"/>
      <c r="AD532" s="89"/>
      <c r="AE532" s="89"/>
      <c r="AF532" s="89"/>
      <c r="AG532" s="89"/>
      <c r="AH532" s="86"/>
      <c r="AI532" s="89"/>
      <c r="AJ532" s="90"/>
    </row>
    <row r="533" spans="1:36" s="45" customFormat="1" ht="19.5" customHeight="1">
      <c r="A533" s="50" t="s">
        <v>691</v>
      </c>
      <c r="B533" s="58">
        <f>N533</f>
        <v>48.1</v>
      </c>
      <c r="C533" s="55" t="s">
        <v>724</v>
      </c>
      <c r="D533" s="60">
        <v>20360040</v>
      </c>
      <c r="E533" s="63">
        <v>25</v>
      </c>
      <c r="F533" s="63">
        <v>3</v>
      </c>
      <c r="G533" s="63">
        <v>0.6</v>
      </c>
      <c r="H533" s="63">
        <v>0</v>
      </c>
      <c r="I533" s="63">
        <v>6</v>
      </c>
      <c r="J533" s="63">
        <v>2.5</v>
      </c>
      <c r="K533" s="63">
        <v>5</v>
      </c>
      <c r="L533" s="63">
        <v>1</v>
      </c>
      <c r="M533" s="63">
        <v>5</v>
      </c>
      <c r="N533" s="61">
        <f>SUM(E533:M533)</f>
        <v>48.1</v>
      </c>
      <c r="O533" s="56"/>
      <c r="P533" s="56">
        <v>64</v>
      </c>
    </row>
    <row r="534" spans="1:36" s="45" customFormat="1" ht="19.5" customHeight="1">
      <c r="A534" s="50" t="s">
        <v>691</v>
      </c>
      <c r="B534" s="58">
        <v>45.5</v>
      </c>
      <c r="C534" s="55" t="s">
        <v>594</v>
      </c>
      <c r="D534" s="60">
        <v>14263579</v>
      </c>
      <c r="E534" s="63">
        <v>25</v>
      </c>
      <c r="F534" s="63">
        <v>7</v>
      </c>
      <c r="G534" s="63">
        <v>0</v>
      </c>
      <c r="H534" s="63">
        <v>0</v>
      </c>
      <c r="I534" s="63">
        <v>0</v>
      </c>
      <c r="J534" s="63">
        <v>2.5</v>
      </c>
      <c r="K534" s="63">
        <v>5</v>
      </c>
      <c r="L534" s="63">
        <v>1</v>
      </c>
      <c r="M534" s="63">
        <v>5</v>
      </c>
      <c r="N534" s="61">
        <v>45.5</v>
      </c>
      <c r="O534" s="56"/>
      <c r="P534" s="56">
        <v>104</v>
      </c>
    </row>
    <row r="535" spans="1:36" s="45" customFormat="1" ht="19.5" customHeight="1">
      <c r="A535" s="50" t="s">
        <v>691</v>
      </c>
      <c r="B535" s="58">
        <f>N535</f>
        <v>41.8</v>
      </c>
      <c r="C535" s="55" t="s">
        <v>736</v>
      </c>
      <c r="D535" s="60">
        <v>20360039</v>
      </c>
      <c r="E535" s="63">
        <v>25</v>
      </c>
      <c r="F535" s="63">
        <v>3</v>
      </c>
      <c r="G535" s="63">
        <v>0</v>
      </c>
      <c r="H535" s="63">
        <v>0.3</v>
      </c>
      <c r="I535" s="63">
        <v>0</v>
      </c>
      <c r="J535" s="63">
        <v>2.5</v>
      </c>
      <c r="K535" s="63">
        <v>5</v>
      </c>
      <c r="L535" s="63">
        <v>1</v>
      </c>
      <c r="M535" s="63">
        <v>5</v>
      </c>
      <c r="N535" s="61">
        <f>SUM(E535:M535)</f>
        <v>41.8</v>
      </c>
      <c r="O535" s="56"/>
      <c r="P535" s="56">
        <v>31</v>
      </c>
    </row>
    <row r="536" spans="1:36" s="45" customFormat="1" ht="19.5" customHeight="1">
      <c r="A536" s="50" t="s">
        <v>691</v>
      </c>
      <c r="B536" s="58">
        <v>41.8</v>
      </c>
      <c r="C536" s="55" t="s">
        <v>850</v>
      </c>
      <c r="D536" s="60">
        <v>31349038</v>
      </c>
      <c r="E536" s="63">
        <v>25</v>
      </c>
      <c r="F536" s="63">
        <v>3</v>
      </c>
      <c r="G536" s="63">
        <v>0</v>
      </c>
      <c r="H536" s="63">
        <v>0.3</v>
      </c>
      <c r="I536" s="63">
        <v>0</v>
      </c>
      <c r="J536" s="63">
        <v>2.5</v>
      </c>
      <c r="K536" s="63">
        <v>5</v>
      </c>
      <c r="L536" s="63">
        <v>1</v>
      </c>
      <c r="M536" s="63">
        <v>5</v>
      </c>
      <c r="N536" s="61">
        <v>41.8</v>
      </c>
      <c r="O536" s="56"/>
      <c r="P536" s="56">
        <v>40</v>
      </c>
    </row>
    <row r="537" spans="1:36" s="45" customFormat="1" ht="19.5" customHeight="1">
      <c r="A537" s="50" t="s">
        <v>691</v>
      </c>
      <c r="B537" s="58">
        <f>N537</f>
        <v>41.35</v>
      </c>
      <c r="C537" s="55" t="s">
        <v>774</v>
      </c>
      <c r="D537" s="60">
        <v>26252408</v>
      </c>
      <c r="E537" s="63">
        <v>25</v>
      </c>
      <c r="F537" s="63">
        <v>3</v>
      </c>
      <c r="G537" s="63">
        <v>0</v>
      </c>
      <c r="H537" s="63">
        <v>0.6</v>
      </c>
      <c r="I537" s="63">
        <v>0</v>
      </c>
      <c r="J537" s="63">
        <v>2.25</v>
      </c>
      <c r="K537" s="63">
        <v>4.5</v>
      </c>
      <c r="L537" s="63">
        <v>1</v>
      </c>
      <c r="M537" s="63">
        <v>5</v>
      </c>
      <c r="N537" s="61">
        <f>SUM(E537:M537)</f>
        <v>41.35</v>
      </c>
      <c r="O537" s="56"/>
      <c r="P537" s="56">
        <v>41</v>
      </c>
    </row>
    <row r="538" spans="1:36" s="45" customFormat="1" ht="19.5" customHeight="1">
      <c r="A538" s="50" t="s">
        <v>691</v>
      </c>
      <c r="B538" s="58">
        <f>N538</f>
        <v>41.25</v>
      </c>
      <c r="C538" s="55" t="s">
        <v>777</v>
      </c>
      <c r="D538" s="60">
        <v>30976637</v>
      </c>
      <c r="E538" s="63">
        <v>25</v>
      </c>
      <c r="F538" s="63">
        <v>5</v>
      </c>
      <c r="G538" s="63">
        <v>0</v>
      </c>
      <c r="H538" s="63">
        <v>1.75</v>
      </c>
      <c r="I538" s="63">
        <v>3.5</v>
      </c>
      <c r="J538" s="63">
        <v>0</v>
      </c>
      <c r="K538" s="63">
        <v>0</v>
      </c>
      <c r="L538" s="63">
        <v>1</v>
      </c>
      <c r="M538" s="63">
        <v>5</v>
      </c>
      <c r="N538" s="61">
        <f>SUM(E538:M538)</f>
        <v>41.25</v>
      </c>
      <c r="O538" s="56"/>
      <c r="P538" s="56">
        <v>56</v>
      </c>
    </row>
    <row r="539" spans="1:36" s="45" customFormat="1" ht="19.5" customHeight="1">
      <c r="A539" s="50" t="s">
        <v>691</v>
      </c>
      <c r="B539" s="58">
        <f>N539</f>
        <v>36.25</v>
      </c>
      <c r="C539" s="55" t="s">
        <v>874</v>
      </c>
      <c r="D539" s="60">
        <v>38832933</v>
      </c>
      <c r="E539" s="63">
        <v>25</v>
      </c>
      <c r="F539" s="63">
        <v>3</v>
      </c>
      <c r="G539" s="63">
        <v>0</v>
      </c>
      <c r="H539" s="63">
        <v>0</v>
      </c>
      <c r="I539" s="63">
        <v>0</v>
      </c>
      <c r="J539" s="63">
        <v>0.75</v>
      </c>
      <c r="K539" s="63">
        <v>1.5</v>
      </c>
      <c r="L539" s="63">
        <v>1</v>
      </c>
      <c r="M539" s="63">
        <v>5</v>
      </c>
      <c r="N539" s="61">
        <f>SUM(E539:M539)</f>
        <v>36.25</v>
      </c>
      <c r="O539" s="56"/>
      <c r="P539" s="56">
        <v>39</v>
      </c>
    </row>
    <row r="540" spans="1:36" s="45" customFormat="1" ht="19.5" customHeight="1">
      <c r="A540" s="50" t="s">
        <v>691</v>
      </c>
      <c r="B540" s="58">
        <v>33</v>
      </c>
      <c r="C540" s="55" t="s">
        <v>918</v>
      </c>
      <c r="D540" s="60">
        <v>28038507</v>
      </c>
      <c r="E540" s="63">
        <v>25</v>
      </c>
      <c r="F540" s="63">
        <v>3</v>
      </c>
      <c r="G540" s="63">
        <v>0</v>
      </c>
      <c r="H540" s="63">
        <v>0</v>
      </c>
      <c r="I540" s="63">
        <v>0</v>
      </c>
      <c r="J540" s="63">
        <v>0</v>
      </c>
      <c r="K540" s="63">
        <v>0</v>
      </c>
      <c r="L540" s="63">
        <v>0</v>
      </c>
      <c r="M540" s="63">
        <v>5</v>
      </c>
      <c r="N540" s="61">
        <f>SUM(E540:M540)</f>
        <v>33</v>
      </c>
      <c r="O540" s="56"/>
      <c r="P540" s="56">
        <v>108</v>
      </c>
    </row>
    <row r="541" spans="1:36" s="45" customFormat="1" ht="19.5" customHeight="1">
      <c r="A541" s="50" t="s">
        <v>691</v>
      </c>
      <c r="B541" s="58">
        <v>26.25</v>
      </c>
      <c r="C541" s="55" t="s">
        <v>854</v>
      </c>
      <c r="D541" s="60">
        <v>17881127</v>
      </c>
      <c r="E541" s="63">
        <v>25</v>
      </c>
      <c r="F541" s="63">
        <v>0</v>
      </c>
      <c r="G541" s="63">
        <v>0</v>
      </c>
      <c r="H541" s="63">
        <v>0</v>
      </c>
      <c r="I541" s="63">
        <v>0</v>
      </c>
      <c r="J541" s="63">
        <v>0.25</v>
      </c>
      <c r="K541" s="63" t="s">
        <v>852</v>
      </c>
      <c r="L541" s="63">
        <v>0.5</v>
      </c>
      <c r="M541" s="63">
        <v>0</v>
      </c>
      <c r="N541" s="61">
        <v>26.25</v>
      </c>
      <c r="O541" s="56"/>
      <c r="P541" s="56">
        <v>30</v>
      </c>
    </row>
    <row r="542" spans="1:36" s="85" customFormat="1" ht="32.25" customHeight="1">
      <c r="A542" s="64" t="s">
        <v>692</v>
      </c>
      <c r="B542" s="196" t="s">
        <v>612</v>
      </c>
      <c r="C542" s="197"/>
      <c r="D542" s="197"/>
      <c r="E542" s="197"/>
      <c r="F542" s="197"/>
      <c r="G542" s="197"/>
      <c r="H542" s="197"/>
      <c r="I542" s="197"/>
      <c r="J542" s="197"/>
      <c r="K542" s="197"/>
      <c r="L542" s="197"/>
      <c r="M542" s="197"/>
      <c r="N542" s="197"/>
      <c r="O542" s="197"/>
      <c r="P542" s="198"/>
    </row>
    <row r="543" spans="1:36" s="81" customFormat="1" ht="38.25" customHeight="1">
      <c r="A543" s="68" t="s">
        <v>0</v>
      </c>
      <c r="B543" s="69" t="s">
        <v>571</v>
      </c>
      <c r="C543" s="70" t="s">
        <v>2</v>
      </c>
      <c r="D543" s="71" t="s">
        <v>3</v>
      </c>
      <c r="E543" s="72" t="s">
        <v>4</v>
      </c>
      <c r="F543" s="72" t="s">
        <v>5</v>
      </c>
      <c r="G543" s="72" t="s">
        <v>6</v>
      </c>
      <c r="H543" s="72" t="s">
        <v>7</v>
      </c>
      <c r="I543" s="72" t="s">
        <v>8</v>
      </c>
      <c r="J543" s="72" t="s">
        <v>9</v>
      </c>
      <c r="K543" s="72" t="s">
        <v>10</v>
      </c>
      <c r="L543" s="69" t="s">
        <v>12</v>
      </c>
      <c r="M543" s="69" t="s">
        <v>570</v>
      </c>
      <c r="N543" s="69" t="s">
        <v>11</v>
      </c>
      <c r="O543" s="73"/>
      <c r="P543" s="74" t="s">
        <v>1</v>
      </c>
      <c r="V543" s="86"/>
      <c r="W543" s="87"/>
      <c r="X543" s="88"/>
      <c r="Y543" s="89"/>
      <c r="Z543" s="89"/>
      <c r="AA543" s="89"/>
      <c r="AB543" s="89"/>
      <c r="AC543" s="89"/>
      <c r="AD543" s="89"/>
      <c r="AE543" s="89"/>
      <c r="AF543" s="89"/>
      <c r="AG543" s="89"/>
      <c r="AH543" s="86"/>
      <c r="AI543" s="89"/>
      <c r="AJ543" s="90"/>
    </row>
    <row r="544" spans="1:36" s="45" customFormat="1" ht="19.5" customHeight="1">
      <c r="A544" s="50" t="s">
        <v>692</v>
      </c>
      <c r="B544" s="58">
        <v>45.5</v>
      </c>
      <c r="C544" s="55" t="s">
        <v>594</v>
      </c>
      <c r="D544" s="60">
        <v>14263579</v>
      </c>
      <c r="E544" s="63">
        <v>25</v>
      </c>
      <c r="F544" s="63">
        <v>7</v>
      </c>
      <c r="G544" s="63">
        <v>0</v>
      </c>
      <c r="H544" s="63">
        <v>0</v>
      </c>
      <c r="I544" s="63">
        <v>0</v>
      </c>
      <c r="J544" s="63">
        <v>2.5</v>
      </c>
      <c r="K544" s="63">
        <v>5</v>
      </c>
      <c r="L544" s="63">
        <v>1</v>
      </c>
      <c r="M544" s="63">
        <v>5</v>
      </c>
      <c r="N544" s="61">
        <v>45.5</v>
      </c>
      <c r="O544" s="56"/>
      <c r="P544" s="56">
        <v>104</v>
      </c>
    </row>
    <row r="545" spans="1:36" s="45" customFormat="1" ht="19.5" customHeight="1">
      <c r="A545" s="50" t="s">
        <v>692</v>
      </c>
      <c r="B545" s="58">
        <v>41.8</v>
      </c>
      <c r="C545" s="55" t="s">
        <v>850</v>
      </c>
      <c r="D545" s="60">
        <v>31349038</v>
      </c>
      <c r="E545" s="63">
        <v>25</v>
      </c>
      <c r="F545" s="63">
        <v>3</v>
      </c>
      <c r="G545" s="63">
        <v>0</v>
      </c>
      <c r="H545" s="63">
        <v>0.3</v>
      </c>
      <c r="I545" s="63">
        <v>0</v>
      </c>
      <c r="J545" s="63">
        <v>2.5</v>
      </c>
      <c r="K545" s="63">
        <v>5</v>
      </c>
      <c r="L545" s="63">
        <v>1</v>
      </c>
      <c r="M545" s="63">
        <v>5</v>
      </c>
      <c r="N545" s="61">
        <v>41.8</v>
      </c>
      <c r="O545" s="56"/>
      <c r="P545" s="56">
        <v>40</v>
      </c>
    </row>
    <row r="546" spans="1:36" s="45" customFormat="1" ht="19.5" customHeight="1">
      <c r="A546" s="50" t="s">
        <v>692</v>
      </c>
      <c r="B546" s="58">
        <f>N546</f>
        <v>41.25</v>
      </c>
      <c r="C546" s="55" t="s">
        <v>777</v>
      </c>
      <c r="D546" s="60">
        <v>30976637</v>
      </c>
      <c r="E546" s="63">
        <v>25</v>
      </c>
      <c r="F546" s="63">
        <v>5</v>
      </c>
      <c r="G546" s="63">
        <v>0</v>
      </c>
      <c r="H546" s="63">
        <v>1.75</v>
      </c>
      <c r="I546" s="63">
        <v>3.5</v>
      </c>
      <c r="J546" s="63">
        <v>0</v>
      </c>
      <c r="K546" s="63">
        <v>0</v>
      </c>
      <c r="L546" s="63">
        <v>1</v>
      </c>
      <c r="M546" s="63">
        <v>5</v>
      </c>
      <c r="N546" s="61">
        <f>SUM(E546:M546)</f>
        <v>41.25</v>
      </c>
      <c r="O546" s="56"/>
      <c r="P546" s="56">
        <v>56</v>
      </c>
    </row>
    <row r="547" spans="1:36" s="45" customFormat="1" ht="19.5" customHeight="1">
      <c r="A547" s="50" t="s">
        <v>692</v>
      </c>
      <c r="B547" s="58">
        <f>N547</f>
        <v>36.25</v>
      </c>
      <c r="C547" s="55" t="s">
        <v>874</v>
      </c>
      <c r="D547" s="60">
        <v>38832933</v>
      </c>
      <c r="E547" s="63">
        <v>25</v>
      </c>
      <c r="F547" s="63">
        <v>3</v>
      </c>
      <c r="G547" s="63">
        <v>0</v>
      </c>
      <c r="H547" s="63">
        <v>0</v>
      </c>
      <c r="I547" s="63">
        <v>0</v>
      </c>
      <c r="J547" s="63">
        <v>0.75</v>
      </c>
      <c r="K547" s="63">
        <v>1.5</v>
      </c>
      <c r="L547" s="63">
        <v>1</v>
      </c>
      <c r="M547" s="63">
        <v>5</v>
      </c>
      <c r="N547" s="61">
        <f>SUM(E547:M547)</f>
        <v>36.25</v>
      </c>
      <c r="O547" s="56"/>
      <c r="P547" s="56">
        <v>39</v>
      </c>
    </row>
    <row r="548" spans="1:36" s="45" customFormat="1" ht="19.5" customHeight="1">
      <c r="A548" s="50" t="s">
        <v>692</v>
      </c>
      <c r="B548" s="58">
        <v>26.25</v>
      </c>
      <c r="C548" s="55" t="s">
        <v>854</v>
      </c>
      <c r="D548" s="60">
        <v>17881127</v>
      </c>
      <c r="E548" s="63">
        <v>25</v>
      </c>
      <c r="F548" s="63"/>
      <c r="G548" s="63"/>
      <c r="H548" s="63"/>
      <c r="I548" s="63"/>
      <c r="J548" s="63">
        <v>0.25</v>
      </c>
      <c r="K548" s="63" t="s">
        <v>852</v>
      </c>
      <c r="L548" s="63">
        <v>0.5</v>
      </c>
      <c r="M548" s="63">
        <v>0</v>
      </c>
      <c r="N548" s="61">
        <v>26.25</v>
      </c>
      <c r="O548" s="56"/>
      <c r="P548" s="56">
        <v>86</v>
      </c>
    </row>
    <row r="549" spans="1:36" s="85" customFormat="1" ht="32.25" customHeight="1">
      <c r="A549" s="64" t="s">
        <v>748</v>
      </c>
      <c r="B549" s="196" t="s">
        <v>749</v>
      </c>
      <c r="C549" s="197"/>
      <c r="D549" s="197"/>
      <c r="E549" s="197"/>
      <c r="F549" s="197"/>
      <c r="G549" s="197"/>
      <c r="H549" s="197"/>
      <c r="I549" s="197"/>
      <c r="J549" s="197"/>
      <c r="K549" s="197"/>
      <c r="L549" s="197"/>
      <c r="M549" s="197"/>
      <c r="N549" s="197"/>
      <c r="O549" s="197"/>
      <c r="P549" s="198"/>
    </row>
    <row r="550" spans="1:36" s="81" customFormat="1" ht="38.25" customHeight="1">
      <c r="A550" s="68" t="s">
        <v>0</v>
      </c>
      <c r="B550" s="69" t="s">
        <v>571</v>
      </c>
      <c r="C550" s="70" t="s">
        <v>2</v>
      </c>
      <c r="D550" s="71" t="s">
        <v>3</v>
      </c>
      <c r="E550" s="72" t="s">
        <v>4</v>
      </c>
      <c r="F550" s="72" t="s">
        <v>5</v>
      </c>
      <c r="G550" s="72" t="s">
        <v>6</v>
      </c>
      <c r="H550" s="72" t="s">
        <v>7</v>
      </c>
      <c r="I550" s="72" t="s">
        <v>8</v>
      </c>
      <c r="J550" s="72" t="s">
        <v>9</v>
      </c>
      <c r="K550" s="72" t="s">
        <v>10</v>
      </c>
      <c r="L550" s="69" t="s">
        <v>12</v>
      </c>
      <c r="M550" s="69" t="s">
        <v>570</v>
      </c>
      <c r="N550" s="69" t="s">
        <v>11</v>
      </c>
      <c r="O550" s="73"/>
      <c r="P550" s="74" t="s">
        <v>1</v>
      </c>
      <c r="V550" s="86"/>
      <c r="W550" s="87"/>
      <c r="X550" s="88"/>
      <c r="Y550" s="89"/>
      <c r="Z550" s="89"/>
      <c r="AA550" s="89"/>
      <c r="AB550" s="89"/>
      <c r="AC550" s="89"/>
      <c r="AD550" s="89"/>
      <c r="AE550" s="89"/>
      <c r="AF550" s="89"/>
      <c r="AG550" s="89"/>
      <c r="AH550" s="86"/>
      <c r="AI550" s="89"/>
      <c r="AJ550" s="90"/>
    </row>
    <row r="551" spans="1:36" s="45" customFormat="1" ht="19.5" customHeight="1">
      <c r="A551" s="143" t="s">
        <v>748</v>
      </c>
      <c r="B551" s="61">
        <v>30.05</v>
      </c>
      <c r="C551" s="55" t="s">
        <v>890</v>
      </c>
      <c r="D551" s="60">
        <v>18621549</v>
      </c>
      <c r="E551" s="63">
        <v>25</v>
      </c>
      <c r="F551" s="63">
        <v>3</v>
      </c>
      <c r="G551" s="63">
        <v>0</v>
      </c>
      <c r="H551" s="63">
        <v>0.3</v>
      </c>
      <c r="I551" s="63">
        <v>0</v>
      </c>
      <c r="J551" s="63">
        <v>0.25</v>
      </c>
      <c r="K551" s="63">
        <v>0.5</v>
      </c>
      <c r="L551" s="63">
        <v>1</v>
      </c>
      <c r="M551" s="63">
        <v>0</v>
      </c>
      <c r="N551" s="61">
        <v>30.05</v>
      </c>
      <c r="O551" s="56"/>
      <c r="P551" s="56">
        <v>59</v>
      </c>
    </row>
    <row r="552" spans="1:36" s="85" customFormat="1" ht="32.25" customHeight="1">
      <c r="A552" s="64" t="s">
        <v>745</v>
      </c>
      <c r="B552" s="99" t="s">
        <v>746</v>
      </c>
      <c r="C552" s="99"/>
      <c r="D552" s="100"/>
      <c r="E552" s="100"/>
      <c r="F552" s="100"/>
      <c r="G552" s="100"/>
      <c r="H552" s="100"/>
      <c r="I552" s="100"/>
      <c r="J552" s="100"/>
      <c r="K552" s="100"/>
      <c r="L552" s="100"/>
      <c r="M552" s="100"/>
      <c r="N552" s="100"/>
      <c r="O552" s="100"/>
      <c r="P552" s="100"/>
    </row>
    <row r="553" spans="1:36" s="81" customFormat="1" ht="38.25" customHeight="1">
      <c r="A553" s="68" t="s">
        <v>0</v>
      </c>
      <c r="B553" s="69" t="s">
        <v>571</v>
      </c>
      <c r="C553" s="70" t="s">
        <v>2</v>
      </c>
      <c r="D553" s="71" t="s">
        <v>3</v>
      </c>
      <c r="E553" s="72" t="s">
        <v>4</v>
      </c>
      <c r="F553" s="72" t="s">
        <v>5</v>
      </c>
      <c r="G553" s="72" t="s">
        <v>6</v>
      </c>
      <c r="H553" s="72" t="s">
        <v>7</v>
      </c>
      <c r="I553" s="72" t="s">
        <v>8</v>
      </c>
      <c r="J553" s="72" t="s">
        <v>9</v>
      </c>
      <c r="K553" s="72" t="s">
        <v>10</v>
      </c>
      <c r="L553" s="69" t="s">
        <v>12</v>
      </c>
      <c r="M553" s="69" t="s">
        <v>570</v>
      </c>
      <c r="N553" s="69" t="s">
        <v>11</v>
      </c>
      <c r="O553" s="73"/>
      <c r="P553" s="74" t="s">
        <v>1</v>
      </c>
      <c r="V553" s="86"/>
      <c r="W553" s="87"/>
      <c r="X553" s="88"/>
      <c r="Y553" s="89"/>
      <c r="Z553" s="89"/>
      <c r="AA553" s="89"/>
      <c r="AB553" s="89"/>
      <c r="AC553" s="89"/>
      <c r="AD553" s="89"/>
      <c r="AE553" s="89"/>
      <c r="AF553" s="89"/>
      <c r="AG553" s="89"/>
      <c r="AH553" s="86"/>
      <c r="AI553" s="89"/>
      <c r="AJ553" s="90"/>
    </row>
    <row r="554" spans="1:36" s="45" customFormat="1" ht="19.5" customHeight="1">
      <c r="A554" s="50" t="s">
        <v>745</v>
      </c>
      <c r="B554" s="58">
        <f>N554</f>
        <v>39.049999999999997</v>
      </c>
      <c r="C554" s="55" t="s">
        <v>590</v>
      </c>
      <c r="D554" s="60">
        <v>16962294</v>
      </c>
      <c r="E554" s="63">
        <v>25</v>
      </c>
      <c r="F554" s="63">
        <v>3</v>
      </c>
      <c r="G554" s="63">
        <v>0</v>
      </c>
      <c r="H554" s="63">
        <v>0.3</v>
      </c>
      <c r="I554" s="63">
        <v>0</v>
      </c>
      <c r="J554" s="63">
        <v>1.75</v>
      </c>
      <c r="K554" s="63">
        <v>3.5</v>
      </c>
      <c r="L554" s="63">
        <v>0.5</v>
      </c>
      <c r="M554" s="63">
        <v>5</v>
      </c>
      <c r="N554" s="61">
        <f>SUM(E554:M554)</f>
        <v>39.049999999999997</v>
      </c>
      <c r="O554" s="56"/>
      <c r="P554" s="56">
        <v>61</v>
      </c>
    </row>
    <row r="555" spans="1:36" s="45" customFormat="1" ht="19.5" customHeight="1">
      <c r="A555" s="50" t="s">
        <v>745</v>
      </c>
      <c r="B555" s="58">
        <f>N555</f>
        <v>32.299999999999997</v>
      </c>
      <c r="C555" s="55" t="s">
        <v>610</v>
      </c>
      <c r="D555" s="60">
        <v>22227957</v>
      </c>
      <c r="E555" s="63">
        <v>25</v>
      </c>
      <c r="F555" s="63">
        <v>3</v>
      </c>
      <c r="G555" s="63">
        <v>0</v>
      </c>
      <c r="H555" s="63">
        <v>0.3</v>
      </c>
      <c r="I555" s="63">
        <v>0</v>
      </c>
      <c r="J555" s="63">
        <v>1</v>
      </c>
      <c r="K555" s="63">
        <v>2</v>
      </c>
      <c r="L555" s="63">
        <v>1</v>
      </c>
      <c r="M555" s="63">
        <v>0</v>
      </c>
      <c r="N555" s="61">
        <f>SUM(E555:M555)</f>
        <v>32.299999999999997</v>
      </c>
      <c r="O555" s="56"/>
      <c r="P555" s="56">
        <v>119</v>
      </c>
    </row>
    <row r="556" spans="1:36" s="85" customFormat="1" ht="32.25" customHeight="1">
      <c r="A556" s="64" t="s">
        <v>741</v>
      </c>
      <c r="B556" s="196" t="s">
        <v>742</v>
      </c>
      <c r="C556" s="198"/>
      <c r="D556" s="100"/>
      <c r="E556" s="100"/>
      <c r="F556" s="100"/>
      <c r="G556" s="100"/>
      <c r="H556" s="100"/>
      <c r="I556" s="100"/>
      <c r="J556" s="100"/>
      <c r="K556" s="100"/>
      <c r="L556" s="100"/>
      <c r="M556" s="100"/>
      <c r="N556" s="100"/>
      <c r="O556" s="100"/>
      <c r="P556" s="100"/>
    </row>
    <row r="557" spans="1:36" s="81" customFormat="1" ht="38.25" customHeight="1">
      <c r="A557" s="68" t="s">
        <v>0</v>
      </c>
      <c r="B557" s="69" t="s">
        <v>571</v>
      </c>
      <c r="C557" s="70" t="s">
        <v>2</v>
      </c>
      <c r="D557" s="71" t="s">
        <v>3</v>
      </c>
      <c r="E557" s="72" t="s">
        <v>4</v>
      </c>
      <c r="F557" s="72" t="s">
        <v>5</v>
      </c>
      <c r="G557" s="72" t="s">
        <v>6</v>
      </c>
      <c r="H557" s="72" t="s">
        <v>7</v>
      </c>
      <c r="I557" s="72" t="s">
        <v>8</v>
      </c>
      <c r="J557" s="72" t="s">
        <v>9</v>
      </c>
      <c r="K557" s="72" t="s">
        <v>10</v>
      </c>
      <c r="L557" s="69" t="s">
        <v>12</v>
      </c>
      <c r="M557" s="69" t="s">
        <v>570</v>
      </c>
      <c r="N557" s="69" t="s">
        <v>11</v>
      </c>
      <c r="O557" s="73"/>
      <c r="P557" s="74" t="s">
        <v>1</v>
      </c>
      <c r="V557" s="86"/>
      <c r="W557" s="87"/>
      <c r="X557" s="88"/>
      <c r="Y557" s="89"/>
      <c r="Z557" s="89"/>
      <c r="AA557" s="89"/>
      <c r="AB557" s="89"/>
      <c r="AC557" s="89"/>
      <c r="AD557" s="89"/>
      <c r="AE557" s="89"/>
      <c r="AF557" s="89"/>
      <c r="AG557" s="89"/>
      <c r="AH557" s="86"/>
      <c r="AI557" s="89"/>
      <c r="AJ557" s="90"/>
    </row>
    <row r="558" spans="1:36" s="45" customFormat="1" ht="19.5" customHeight="1">
      <c r="A558" s="50" t="s">
        <v>741</v>
      </c>
      <c r="B558" s="58">
        <f>N558</f>
        <v>39.049999999999997</v>
      </c>
      <c r="C558" s="55" t="s">
        <v>590</v>
      </c>
      <c r="D558" s="60">
        <v>16962294</v>
      </c>
      <c r="E558" s="63">
        <v>25</v>
      </c>
      <c r="F558" s="63">
        <v>3</v>
      </c>
      <c r="G558" s="63">
        <v>0</v>
      </c>
      <c r="H558" s="63">
        <v>0.3</v>
      </c>
      <c r="I558" s="63">
        <v>0</v>
      </c>
      <c r="J558" s="63">
        <v>1.75</v>
      </c>
      <c r="K558" s="63">
        <v>3.5</v>
      </c>
      <c r="L558" s="63">
        <v>0.5</v>
      </c>
      <c r="M558" s="63">
        <v>5</v>
      </c>
      <c r="N558" s="61">
        <f>SUM(E558:M558)</f>
        <v>39.049999999999997</v>
      </c>
      <c r="O558" s="56"/>
      <c r="P558" s="56">
        <v>61</v>
      </c>
    </row>
    <row r="559" spans="1:36" s="45" customFormat="1" ht="19.5" customHeight="1">
      <c r="A559" s="50" t="s">
        <v>741</v>
      </c>
      <c r="B559" s="58">
        <v>41.3</v>
      </c>
      <c r="C559" s="55" t="s">
        <v>640</v>
      </c>
      <c r="D559" s="60">
        <v>13437856</v>
      </c>
      <c r="E559" s="63">
        <v>25</v>
      </c>
      <c r="F559" s="63">
        <v>5</v>
      </c>
      <c r="G559" s="63">
        <v>0</v>
      </c>
      <c r="H559" s="63">
        <v>0.3</v>
      </c>
      <c r="I559" s="63">
        <v>0</v>
      </c>
      <c r="J559" s="63">
        <v>2</v>
      </c>
      <c r="K559" s="63">
        <v>4</v>
      </c>
      <c r="L559" s="63">
        <v>0</v>
      </c>
      <c r="M559" s="63">
        <v>5</v>
      </c>
      <c r="N559" s="61">
        <v>41.3</v>
      </c>
      <c r="O559" s="56"/>
      <c r="P559" s="56">
        <v>12</v>
      </c>
    </row>
    <row r="560" spans="1:36" s="85" customFormat="1" ht="32.25" customHeight="1">
      <c r="A560" s="64" t="s">
        <v>744</v>
      </c>
      <c r="B560" s="196" t="s">
        <v>743</v>
      </c>
      <c r="C560" s="198"/>
      <c r="D560" s="100"/>
      <c r="E560" s="100"/>
      <c r="F560" s="100"/>
      <c r="G560" s="100"/>
      <c r="H560" s="100"/>
      <c r="I560" s="100"/>
      <c r="J560" s="100"/>
      <c r="K560" s="100"/>
      <c r="L560" s="100"/>
      <c r="M560" s="100"/>
      <c r="N560" s="100"/>
      <c r="O560" s="100"/>
      <c r="P560" s="100"/>
    </row>
    <row r="561" spans="1:36" s="81" customFormat="1" ht="38.25" customHeight="1">
      <c r="A561" s="68" t="s">
        <v>0</v>
      </c>
      <c r="B561" s="69" t="s">
        <v>571</v>
      </c>
      <c r="C561" s="70" t="s">
        <v>2</v>
      </c>
      <c r="D561" s="71" t="s">
        <v>3</v>
      </c>
      <c r="E561" s="72" t="s">
        <v>4</v>
      </c>
      <c r="F561" s="72" t="s">
        <v>5</v>
      </c>
      <c r="G561" s="72" t="s">
        <v>6</v>
      </c>
      <c r="H561" s="72" t="s">
        <v>7</v>
      </c>
      <c r="I561" s="72" t="s">
        <v>8</v>
      </c>
      <c r="J561" s="72" t="s">
        <v>9</v>
      </c>
      <c r="K561" s="72" t="s">
        <v>10</v>
      </c>
      <c r="L561" s="69" t="s">
        <v>12</v>
      </c>
      <c r="M561" s="69" t="s">
        <v>570</v>
      </c>
      <c r="N561" s="69" t="s">
        <v>11</v>
      </c>
      <c r="O561" s="73"/>
      <c r="P561" s="74" t="s">
        <v>1</v>
      </c>
      <c r="V561" s="86"/>
      <c r="W561" s="87"/>
      <c r="X561" s="88"/>
      <c r="Y561" s="89"/>
      <c r="Z561" s="89"/>
      <c r="AA561" s="89"/>
      <c r="AB561" s="89"/>
      <c r="AC561" s="89"/>
      <c r="AD561" s="89"/>
      <c r="AE561" s="89"/>
      <c r="AF561" s="89"/>
      <c r="AG561" s="89"/>
      <c r="AH561" s="86"/>
      <c r="AI561" s="89"/>
      <c r="AJ561" s="90"/>
    </row>
    <row r="562" spans="1:36" s="47" customFormat="1" ht="18" customHeight="1">
      <c r="A562" s="50" t="s">
        <v>744</v>
      </c>
      <c r="B562" s="54">
        <v>41.5</v>
      </c>
      <c r="C562" s="55" t="s">
        <v>572</v>
      </c>
      <c r="D562" s="57">
        <v>18125764</v>
      </c>
      <c r="E562" s="58">
        <v>25</v>
      </c>
      <c r="F562" s="58">
        <v>3</v>
      </c>
      <c r="G562" s="58">
        <v>0</v>
      </c>
      <c r="H562" s="58">
        <v>0</v>
      </c>
      <c r="I562" s="58">
        <v>0</v>
      </c>
      <c r="J562" s="58">
        <v>2.5</v>
      </c>
      <c r="K562" s="58">
        <v>5</v>
      </c>
      <c r="L562" s="54">
        <v>1</v>
      </c>
      <c r="M562" s="54">
        <v>5</v>
      </c>
      <c r="N562" s="54">
        <v>41.5</v>
      </c>
      <c r="O562" s="59"/>
      <c r="P562" s="113">
        <v>99</v>
      </c>
      <c r="V562" s="114"/>
      <c r="W562" s="115"/>
      <c r="X562" s="116"/>
      <c r="Y562" s="117"/>
      <c r="Z562" s="117"/>
      <c r="AA562" s="117"/>
      <c r="AB562" s="117"/>
      <c r="AC562" s="117"/>
      <c r="AD562" s="117"/>
      <c r="AE562" s="117"/>
      <c r="AF562" s="117"/>
      <c r="AG562" s="117"/>
      <c r="AH562" s="114"/>
      <c r="AI562" s="117"/>
      <c r="AJ562" s="118"/>
    </row>
    <row r="563" spans="1:36" s="45" customFormat="1" ht="19.5" customHeight="1">
      <c r="A563" s="50" t="s">
        <v>744</v>
      </c>
      <c r="B563" s="58">
        <v>41.3</v>
      </c>
      <c r="C563" s="55" t="s">
        <v>640</v>
      </c>
      <c r="D563" s="60">
        <v>13437856</v>
      </c>
      <c r="E563" s="63">
        <v>25</v>
      </c>
      <c r="F563" s="63">
        <v>5</v>
      </c>
      <c r="G563" s="63">
        <v>0</v>
      </c>
      <c r="H563" s="63">
        <v>0.3</v>
      </c>
      <c r="I563" s="63">
        <v>0</v>
      </c>
      <c r="J563" s="63">
        <v>2</v>
      </c>
      <c r="K563" s="63">
        <v>4</v>
      </c>
      <c r="L563" s="63">
        <v>0</v>
      </c>
      <c r="M563" s="63">
        <v>5</v>
      </c>
      <c r="N563" s="61">
        <v>41.3</v>
      </c>
      <c r="O563" s="56"/>
      <c r="P563" s="56">
        <v>12</v>
      </c>
    </row>
    <row r="564" spans="1:36" s="45" customFormat="1" ht="19.5" customHeight="1">
      <c r="A564" s="50" t="s">
        <v>744</v>
      </c>
      <c r="B564" s="58">
        <f>N564</f>
        <v>39.049999999999997</v>
      </c>
      <c r="C564" s="55" t="s">
        <v>590</v>
      </c>
      <c r="D564" s="60">
        <v>16962294</v>
      </c>
      <c r="E564" s="63">
        <v>25</v>
      </c>
      <c r="F564" s="63">
        <v>3</v>
      </c>
      <c r="G564" s="63">
        <v>0</v>
      </c>
      <c r="H564" s="63">
        <v>0.3</v>
      </c>
      <c r="I564" s="63">
        <v>0</v>
      </c>
      <c r="J564" s="63">
        <v>1.75</v>
      </c>
      <c r="K564" s="63">
        <v>3.5</v>
      </c>
      <c r="L564" s="63">
        <v>0.5</v>
      </c>
      <c r="M564" s="63">
        <v>5</v>
      </c>
      <c r="N564" s="61">
        <f>SUM(E564:M564)</f>
        <v>39.049999999999997</v>
      </c>
      <c r="O564" s="56"/>
      <c r="P564" s="56">
        <v>61</v>
      </c>
    </row>
    <row r="565" spans="1:36" s="85" customFormat="1" ht="32.25" customHeight="1">
      <c r="A565" s="64" t="s">
        <v>738</v>
      </c>
      <c r="B565" s="99" t="s">
        <v>578</v>
      </c>
      <c r="C565" s="99"/>
      <c r="D565" s="100"/>
      <c r="E565" s="100"/>
      <c r="F565" s="100"/>
      <c r="G565" s="100"/>
      <c r="H565" s="100"/>
      <c r="I565" s="100"/>
      <c r="J565" s="100"/>
      <c r="K565" s="100"/>
      <c r="L565" s="100"/>
      <c r="M565" s="100"/>
      <c r="N565" s="100"/>
      <c r="O565" s="100"/>
      <c r="P565" s="100"/>
    </row>
    <row r="566" spans="1:36" s="81" customFormat="1" ht="38.25" customHeight="1">
      <c r="A566" s="68" t="s">
        <v>0</v>
      </c>
      <c r="B566" s="69" t="s">
        <v>571</v>
      </c>
      <c r="C566" s="70" t="s">
        <v>2</v>
      </c>
      <c r="D566" s="71" t="s">
        <v>3</v>
      </c>
      <c r="E566" s="72" t="s">
        <v>4</v>
      </c>
      <c r="F566" s="72" t="s">
        <v>5</v>
      </c>
      <c r="G566" s="72" t="s">
        <v>6</v>
      </c>
      <c r="H566" s="72" t="s">
        <v>7</v>
      </c>
      <c r="I566" s="72" t="s">
        <v>8</v>
      </c>
      <c r="J566" s="72" t="s">
        <v>9</v>
      </c>
      <c r="K566" s="72" t="s">
        <v>10</v>
      </c>
      <c r="L566" s="69" t="s">
        <v>12</v>
      </c>
      <c r="M566" s="69" t="s">
        <v>570</v>
      </c>
      <c r="N566" s="69" t="s">
        <v>11</v>
      </c>
      <c r="O566" s="73"/>
      <c r="P566" s="74" t="s">
        <v>1</v>
      </c>
      <c r="V566" s="86"/>
      <c r="W566" s="87"/>
      <c r="X566" s="88"/>
      <c r="Y566" s="89"/>
      <c r="Z566" s="89"/>
      <c r="AA566" s="89"/>
      <c r="AB566" s="89"/>
      <c r="AC566" s="89"/>
      <c r="AD566" s="89"/>
      <c r="AE566" s="89"/>
      <c r="AF566" s="89"/>
      <c r="AG566" s="89"/>
      <c r="AH566" s="86"/>
      <c r="AI566" s="89"/>
      <c r="AJ566" s="90"/>
    </row>
    <row r="567" spans="1:36" s="45" customFormat="1" ht="19.5" customHeight="1">
      <c r="A567" s="50" t="s">
        <v>738</v>
      </c>
      <c r="B567" s="58">
        <f>N567</f>
        <v>32.299999999999997</v>
      </c>
      <c r="C567" s="55" t="s">
        <v>610</v>
      </c>
      <c r="D567" s="60">
        <v>22227957</v>
      </c>
      <c r="E567" s="63">
        <v>25</v>
      </c>
      <c r="F567" s="63">
        <v>3</v>
      </c>
      <c r="G567" s="63">
        <v>0</v>
      </c>
      <c r="H567" s="63">
        <v>0.3</v>
      </c>
      <c r="I567" s="63">
        <v>0</v>
      </c>
      <c r="J567" s="63">
        <v>1</v>
      </c>
      <c r="K567" s="63">
        <v>2</v>
      </c>
      <c r="L567" s="63">
        <v>1</v>
      </c>
      <c r="M567" s="63">
        <v>0</v>
      </c>
      <c r="N567" s="61">
        <f>SUM(E567:M567)</f>
        <v>32.299999999999997</v>
      </c>
      <c r="O567" s="56"/>
      <c r="P567" s="56">
        <v>119</v>
      </c>
    </row>
    <row r="568" spans="1:36" s="85" customFormat="1" ht="32.25" customHeight="1">
      <c r="A568" s="64" t="s">
        <v>719</v>
      </c>
      <c r="B568" s="99" t="s">
        <v>579</v>
      </c>
      <c r="C568" s="99"/>
      <c r="D568" s="100"/>
      <c r="E568" s="100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</row>
    <row r="569" spans="1:36" s="81" customFormat="1" ht="38.25" customHeight="1">
      <c r="A569" s="68" t="s">
        <v>0</v>
      </c>
      <c r="B569" s="69" t="s">
        <v>571</v>
      </c>
      <c r="C569" s="70" t="s">
        <v>2</v>
      </c>
      <c r="D569" s="71" t="s">
        <v>3</v>
      </c>
      <c r="E569" s="72" t="s">
        <v>4</v>
      </c>
      <c r="F569" s="72" t="s">
        <v>5</v>
      </c>
      <c r="G569" s="72" t="s">
        <v>6</v>
      </c>
      <c r="H569" s="72" t="s">
        <v>7</v>
      </c>
      <c r="I569" s="72" t="s">
        <v>8</v>
      </c>
      <c r="J569" s="72" t="s">
        <v>9</v>
      </c>
      <c r="K569" s="72" t="s">
        <v>10</v>
      </c>
      <c r="L569" s="69" t="s">
        <v>12</v>
      </c>
      <c r="M569" s="69" t="s">
        <v>570</v>
      </c>
      <c r="N569" s="69" t="s">
        <v>11</v>
      </c>
      <c r="O569" s="73"/>
      <c r="P569" s="74" t="s">
        <v>1</v>
      </c>
      <c r="V569" s="86"/>
      <c r="W569" s="87"/>
      <c r="X569" s="88"/>
      <c r="Y569" s="89"/>
      <c r="Z569" s="89"/>
      <c r="AA569" s="89"/>
      <c r="AB569" s="89"/>
      <c r="AC569" s="89"/>
      <c r="AD569" s="89"/>
      <c r="AE569" s="89"/>
      <c r="AF569" s="89"/>
      <c r="AG569" s="89"/>
      <c r="AH569" s="86"/>
      <c r="AI569" s="89"/>
      <c r="AJ569" s="90"/>
    </row>
    <row r="570" spans="1:36" s="45" customFormat="1" ht="19.5" customHeight="1">
      <c r="A570" s="50" t="s">
        <v>719</v>
      </c>
      <c r="B570" s="58">
        <f>N570</f>
        <v>41.8</v>
      </c>
      <c r="C570" s="55" t="s">
        <v>619</v>
      </c>
      <c r="D570" s="60">
        <v>13438844</v>
      </c>
      <c r="E570" s="63">
        <v>25</v>
      </c>
      <c r="F570" s="63">
        <v>3</v>
      </c>
      <c r="G570" s="63">
        <v>0.3</v>
      </c>
      <c r="H570" s="63">
        <v>0</v>
      </c>
      <c r="I570" s="63">
        <v>0</v>
      </c>
      <c r="J570" s="63">
        <v>2.5</v>
      </c>
      <c r="K570" s="63">
        <v>5</v>
      </c>
      <c r="L570" s="63">
        <v>1</v>
      </c>
      <c r="M570" s="63">
        <v>5</v>
      </c>
      <c r="N570" s="61">
        <f>SUM(E570:M570)</f>
        <v>41.8</v>
      </c>
      <c r="O570" s="56"/>
      <c r="P570" s="56">
        <v>1</v>
      </c>
    </row>
    <row r="571" spans="1:36" s="45" customFormat="1" ht="19.5" customHeight="1">
      <c r="A571" s="50" t="s">
        <v>719</v>
      </c>
      <c r="B571" s="58">
        <f>N571</f>
        <v>32.299999999999997</v>
      </c>
      <c r="C571" s="55" t="s">
        <v>610</v>
      </c>
      <c r="D571" s="60">
        <v>22227957</v>
      </c>
      <c r="E571" s="63">
        <v>25</v>
      </c>
      <c r="F571" s="63">
        <v>3</v>
      </c>
      <c r="G571" s="63">
        <v>0</v>
      </c>
      <c r="H571" s="63">
        <v>0.3</v>
      </c>
      <c r="I571" s="63">
        <v>0</v>
      </c>
      <c r="J571" s="63">
        <v>1</v>
      </c>
      <c r="K571" s="63">
        <v>2</v>
      </c>
      <c r="L571" s="63">
        <v>1</v>
      </c>
      <c r="M571" s="63">
        <v>0</v>
      </c>
      <c r="N571" s="61">
        <f>SUM(E571:M571)</f>
        <v>32.299999999999997</v>
      </c>
      <c r="O571" s="56"/>
      <c r="P571" s="56">
        <v>119</v>
      </c>
    </row>
    <row r="572" spans="1:36" s="85" customFormat="1" ht="32.25" customHeight="1">
      <c r="A572" s="64" t="s">
        <v>805</v>
      </c>
      <c r="B572" s="99" t="s">
        <v>806</v>
      </c>
      <c r="C572" s="99"/>
      <c r="D572" s="100"/>
      <c r="E572" s="100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</row>
    <row r="573" spans="1:36" s="81" customFormat="1" ht="38.25" customHeight="1">
      <c r="A573" s="68" t="s">
        <v>0</v>
      </c>
      <c r="B573" s="69" t="s">
        <v>571</v>
      </c>
      <c r="C573" s="70" t="s">
        <v>2</v>
      </c>
      <c r="D573" s="71" t="s">
        <v>3</v>
      </c>
      <c r="E573" s="72" t="s">
        <v>4</v>
      </c>
      <c r="F573" s="72" t="s">
        <v>5</v>
      </c>
      <c r="G573" s="72" t="s">
        <v>6</v>
      </c>
      <c r="H573" s="72" t="s">
        <v>7</v>
      </c>
      <c r="I573" s="72" t="s">
        <v>8</v>
      </c>
      <c r="J573" s="72" t="s">
        <v>9</v>
      </c>
      <c r="K573" s="72" t="s">
        <v>10</v>
      </c>
      <c r="L573" s="69" t="s">
        <v>12</v>
      </c>
      <c r="M573" s="69" t="s">
        <v>570</v>
      </c>
      <c r="N573" s="69" t="s">
        <v>11</v>
      </c>
      <c r="O573" s="73"/>
      <c r="P573" s="74" t="s">
        <v>1</v>
      </c>
      <c r="V573" s="86"/>
      <c r="W573" s="87"/>
      <c r="X573" s="88"/>
      <c r="Y573" s="89"/>
      <c r="Z573" s="89"/>
      <c r="AA573" s="89"/>
      <c r="AB573" s="89"/>
      <c r="AC573" s="89"/>
      <c r="AD573" s="89"/>
      <c r="AE573" s="89"/>
      <c r="AF573" s="89"/>
      <c r="AG573" s="89"/>
      <c r="AH573" s="86"/>
      <c r="AI573" s="89"/>
      <c r="AJ573" s="90"/>
    </row>
    <row r="574" spans="1:36" s="45" customFormat="1" ht="19.5" customHeight="1">
      <c r="A574" s="50" t="s">
        <v>805</v>
      </c>
      <c r="B574" s="58">
        <f>N574</f>
        <v>32.299999999999997</v>
      </c>
      <c r="C574" s="55" t="s">
        <v>610</v>
      </c>
      <c r="D574" s="60">
        <v>22227957</v>
      </c>
      <c r="E574" s="63">
        <v>25</v>
      </c>
      <c r="F574" s="63">
        <v>3</v>
      </c>
      <c r="G574" s="63">
        <v>0</v>
      </c>
      <c r="H574" s="63">
        <v>0.3</v>
      </c>
      <c r="I574" s="63">
        <v>0</v>
      </c>
      <c r="J574" s="63">
        <v>1</v>
      </c>
      <c r="K574" s="63">
        <v>2</v>
      </c>
      <c r="L574" s="63">
        <v>1</v>
      </c>
      <c r="M574" s="63">
        <v>0</v>
      </c>
      <c r="N574" s="61">
        <f>SUM(E574:M574)</f>
        <v>32.299999999999997</v>
      </c>
      <c r="O574" s="56"/>
      <c r="P574" s="56">
        <v>119</v>
      </c>
    </row>
    <row r="575" spans="1:36" s="85" customFormat="1" ht="32.25" customHeight="1">
      <c r="A575" s="64" t="s">
        <v>681</v>
      </c>
      <c r="B575" s="99" t="s">
        <v>682</v>
      </c>
      <c r="C575" s="99"/>
      <c r="D575" s="100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</row>
    <row r="576" spans="1:36" s="81" customFormat="1" ht="38.25" customHeight="1">
      <c r="A576" s="68" t="s">
        <v>0</v>
      </c>
      <c r="B576" s="69" t="s">
        <v>571</v>
      </c>
      <c r="C576" s="70" t="s">
        <v>2</v>
      </c>
      <c r="D576" s="71" t="s">
        <v>3</v>
      </c>
      <c r="E576" s="72" t="s">
        <v>4</v>
      </c>
      <c r="F576" s="72" t="s">
        <v>5</v>
      </c>
      <c r="G576" s="72" t="s">
        <v>6</v>
      </c>
      <c r="H576" s="72" t="s">
        <v>7</v>
      </c>
      <c r="I576" s="72" t="s">
        <v>8</v>
      </c>
      <c r="J576" s="72" t="s">
        <v>9</v>
      </c>
      <c r="K576" s="72" t="s">
        <v>10</v>
      </c>
      <c r="L576" s="69" t="s">
        <v>12</v>
      </c>
      <c r="M576" s="69" t="s">
        <v>570</v>
      </c>
      <c r="N576" s="69" t="s">
        <v>11</v>
      </c>
      <c r="O576" s="73"/>
      <c r="P576" s="74" t="s">
        <v>1</v>
      </c>
      <c r="V576" s="86"/>
      <c r="W576" s="87"/>
      <c r="X576" s="88"/>
      <c r="Y576" s="89"/>
      <c r="Z576" s="89"/>
      <c r="AA576" s="89"/>
      <c r="AB576" s="89"/>
      <c r="AC576" s="89"/>
      <c r="AD576" s="89"/>
      <c r="AE576" s="89"/>
      <c r="AF576" s="89"/>
      <c r="AG576" s="89"/>
      <c r="AH576" s="86"/>
      <c r="AI576" s="89"/>
      <c r="AJ576" s="90"/>
    </row>
    <row r="577" spans="1:36" s="45" customFormat="1" ht="19.5" customHeight="1">
      <c r="A577" s="50" t="s">
        <v>681</v>
      </c>
      <c r="B577" s="58">
        <f>N577</f>
        <v>34.549999999999997</v>
      </c>
      <c r="C577" s="55" t="s">
        <v>607</v>
      </c>
      <c r="D577" s="60">
        <v>16202644</v>
      </c>
      <c r="E577" s="63">
        <v>25</v>
      </c>
      <c r="F577" s="63">
        <v>3</v>
      </c>
      <c r="G577" s="63">
        <v>0</v>
      </c>
      <c r="H577" s="63">
        <v>0.3</v>
      </c>
      <c r="I577" s="63">
        <v>0</v>
      </c>
      <c r="J577" s="63">
        <v>1.75</v>
      </c>
      <c r="K577" s="63">
        <v>3.5</v>
      </c>
      <c r="L577" s="63">
        <v>1</v>
      </c>
      <c r="M577" s="63">
        <v>0</v>
      </c>
      <c r="N577" s="61">
        <f>SUM(E577:M577)</f>
        <v>34.549999999999997</v>
      </c>
      <c r="O577" s="56"/>
      <c r="P577" s="56">
        <v>8</v>
      </c>
    </row>
    <row r="578" spans="1:36" s="45" customFormat="1" ht="19.5" customHeight="1">
      <c r="A578" s="50" t="s">
        <v>681</v>
      </c>
      <c r="B578" s="58">
        <f>N578</f>
        <v>32.299999999999997</v>
      </c>
      <c r="C578" s="55" t="s">
        <v>610</v>
      </c>
      <c r="D578" s="60">
        <v>22227957</v>
      </c>
      <c r="E578" s="63">
        <v>25</v>
      </c>
      <c r="F578" s="63">
        <v>3</v>
      </c>
      <c r="G578" s="63">
        <v>0</v>
      </c>
      <c r="H578" s="63">
        <v>0.3</v>
      </c>
      <c r="I578" s="63">
        <v>0</v>
      </c>
      <c r="J578" s="63">
        <v>1</v>
      </c>
      <c r="K578" s="63">
        <v>2</v>
      </c>
      <c r="L578" s="63">
        <v>1</v>
      </c>
      <c r="M578" s="63">
        <v>0</v>
      </c>
      <c r="N578" s="61">
        <f>SUM(E578:M578)</f>
        <v>32.299999999999997</v>
      </c>
      <c r="O578" s="56"/>
      <c r="P578" s="56">
        <v>119</v>
      </c>
    </row>
    <row r="579" spans="1:36" s="62" customFormat="1" ht="19.5" customHeight="1">
      <c r="A579" s="101" t="s">
        <v>683</v>
      </c>
      <c r="B579" s="204" t="s">
        <v>645</v>
      </c>
      <c r="C579" s="205"/>
      <c r="D579" s="76"/>
      <c r="E579" s="77"/>
      <c r="F579" s="77"/>
      <c r="G579" s="77"/>
      <c r="H579" s="77"/>
      <c r="I579" s="77"/>
      <c r="J579" s="77"/>
      <c r="K579" s="77"/>
      <c r="L579" s="77"/>
      <c r="M579" s="77"/>
      <c r="N579" s="78"/>
      <c r="O579" s="79"/>
      <c r="P579" s="79"/>
    </row>
    <row r="580" spans="1:36" s="62" customFormat="1" ht="30">
      <c r="A580" s="68" t="s">
        <v>0</v>
      </c>
      <c r="B580" s="69" t="s">
        <v>571</v>
      </c>
      <c r="C580" s="70" t="s">
        <v>2</v>
      </c>
      <c r="D580" s="71" t="s">
        <v>3</v>
      </c>
      <c r="E580" s="72" t="s">
        <v>4</v>
      </c>
      <c r="F580" s="72" t="s">
        <v>5</v>
      </c>
      <c r="G580" s="72" t="s">
        <v>6</v>
      </c>
      <c r="H580" s="72" t="s">
        <v>7</v>
      </c>
      <c r="I580" s="72" t="s">
        <v>8</v>
      </c>
      <c r="J580" s="72" t="s">
        <v>9</v>
      </c>
      <c r="K580" s="72" t="s">
        <v>10</v>
      </c>
      <c r="L580" s="69" t="s">
        <v>12</v>
      </c>
      <c r="M580" s="69" t="s">
        <v>570</v>
      </c>
      <c r="N580" s="69" t="s">
        <v>11</v>
      </c>
      <c r="O580" s="73"/>
      <c r="P580" s="74" t="s">
        <v>1</v>
      </c>
    </row>
    <row r="581" spans="1:36" s="45" customFormat="1" ht="19.5" customHeight="1">
      <c r="A581" s="50" t="s">
        <v>683</v>
      </c>
      <c r="B581" s="58">
        <f>N581</f>
        <v>34.25</v>
      </c>
      <c r="C581" s="55" t="s">
        <v>607</v>
      </c>
      <c r="D581" s="60">
        <v>16202644</v>
      </c>
      <c r="E581" s="63">
        <v>25</v>
      </c>
      <c r="F581" s="63">
        <v>3</v>
      </c>
      <c r="G581" s="63">
        <v>0</v>
      </c>
      <c r="H581" s="63">
        <v>0</v>
      </c>
      <c r="I581" s="63">
        <v>0</v>
      </c>
      <c r="J581" s="63">
        <v>1.75</v>
      </c>
      <c r="K581" s="63">
        <v>3.5</v>
      </c>
      <c r="L581" s="63">
        <v>1</v>
      </c>
      <c r="M581" s="63">
        <v>0</v>
      </c>
      <c r="N581" s="61">
        <f>SUM(E581:M581)</f>
        <v>34.25</v>
      </c>
      <c r="O581" s="56"/>
      <c r="P581" s="56">
        <v>8</v>
      </c>
    </row>
    <row r="582" spans="1:36" s="85" customFormat="1" ht="32.25" customHeight="1">
      <c r="A582" s="64" t="s">
        <v>684</v>
      </c>
      <c r="B582" s="99" t="s">
        <v>526</v>
      </c>
      <c r="C582" s="99"/>
      <c r="D582" s="100"/>
      <c r="E582" s="100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</row>
    <row r="583" spans="1:36" s="81" customFormat="1" ht="38.25" customHeight="1">
      <c r="A583" s="68" t="s">
        <v>0</v>
      </c>
      <c r="B583" s="69" t="s">
        <v>571</v>
      </c>
      <c r="C583" s="70" t="s">
        <v>2</v>
      </c>
      <c r="D583" s="71" t="s">
        <v>3</v>
      </c>
      <c r="E583" s="72" t="s">
        <v>4</v>
      </c>
      <c r="F583" s="72" t="s">
        <v>5</v>
      </c>
      <c r="G583" s="72" t="s">
        <v>6</v>
      </c>
      <c r="H583" s="72" t="s">
        <v>7</v>
      </c>
      <c r="I583" s="72" t="s">
        <v>8</v>
      </c>
      <c r="J583" s="72" t="s">
        <v>9</v>
      </c>
      <c r="K583" s="72" t="s">
        <v>10</v>
      </c>
      <c r="L583" s="69" t="s">
        <v>12</v>
      </c>
      <c r="M583" s="69" t="s">
        <v>570</v>
      </c>
      <c r="N583" s="69" t="s">
        <v>11</v>
      </c>
      <c r="O583" s="73"/>
      <c r="P583" s="74" t="s">
        <v>1</v>
      </c>
      <c r="V583" s="86"/>
      <c r="W583" s="87"/>
      <c r="X583" s="88"/>
      <c r="Y583" s="89"/>
      <c r="Z583" s="89"/>
      <c r="AA583" s="89"/>
      <c r="AB583" s="89"/>
      <c r="AC583" s="89"/>
      <c r="AD583" s="89"/>
      <c r="AE583" s="89"/>
      <c r="AF583" s="89"/>
      <c r="AG583" s="89"/>
      <c r="AH583" s="86"/>
      <c r="AI583" s="89"/>
      <c r="AJ583" s="90"/>
    </row>
    <row r="584" spans="1:36" s="45" customFormat="1" ht="19.5" customHeight="1">
      <c r="A584" s="50" t="s">
        <v>684</v>
      </c>
      <c r="B584" s="58">
        <f>N584</f>
        <v>34.549999999999997</v>
      </c>
      <c r="C584" s="55" t="s">
        <v>607</v>
      </c>
      <c r="D584" s="60">
        <v>16202644</v>
      </c>
      <c r="E584" s="63">
        <v>25</v>
      </c>
      <c r="F584" s="63">
        <v>3</v>
      </c>
      <c r="G584" s="63">
        <v>0</v>
      </c>
      <c r="H584" s="63">
        <v>0.3</v>
      </c>
      <c r="I584" s="63">
        <v>0</v>
      </c>
      <c r="J584" s="63">
        <v>1.75</v>
      </c>
      <c r="K584" s="63">
        <v>3.5</v>
      </c>
      <c r="L584" s="63">
        <v>1</v>
      </c>
      <c r="M584" s="63">
        <v>0</v>
      </c>
      <c r="N584" s="61">
        <f>SUM(E584:M584)</f>
        <v>34.549999999999997</v>
      </c>
      <c r="O584" s="56"/>
      <c r="P584" s="56">
        <v>8</v>
      </c>
    </row>
    <row r="585" spans="1:36" s="45" customFormat="1" ht="19.5" customHeight="1">
      <c r="A585" s="50" t="s">
        <v>684</v>
      </c>
      <c r="B585" s="58">
        <f>N585</f>
        <v>32.299999999999997</v>
      </c>
      <c r="C585" s="55" t="s">
        <v>610</v>
      </c>
      <c r="D585" s="60">
        <v>22227957</v>
      </c>
      <c r="E585" s="63">
        <v>25</v>
      </c>
      <c r="F585" s="63">
        <v>3</v>
      </c>
      <c r="G585" s="63">
        <v>0</v>
      </c>
      <c r="H585" s="63">
        <v>0.3</v>
      </c>
      <c r="I585" s="63">
        <v>0</v>
      </c>
      <c r="J585" s="63">
        <v>1</v>
      </c>
      <c r="K585" s="63">
        <v>2</v>
      </c>
      <c r="L585" s="63">
        <v>1</v>
      </c>
      <c r="M585" s="63">
        <v>0</v>
      </c>
      <c r="N585" s="61">
        <f>SUM(E585:M585)</f>
        <v>32.299999999999997</v>
      </c>
      <c r="O585" s="56"/>
      <c r="P585" s="56">
        <v>119</v>
      </c>
    </row>
    <row r="586" spans="1:36" s="85" customFormat="1" ht="32.25" customHeight="1">
      <c r="A586" s="64" t="s">
        <v>938</v>
      </c>
      <c r="B586" s="194" t="s">
        <v>528</v>
      </c>
      <c r="C586" s="195"/>
      <c r="D586" s="190"/>
      <c r="E586" s="190"/>
      <c r="F586" s="190"/>
      <c r="G586" s="190"/>
      <c r="H586" s="190"/>
      <c r="I586" s="190"/>
      <c r="J586" s="190"/>
      <c r="K586" s="190"/>
      <c r="L586" s="190"/>
      <c r="M586" s="190"/>
      <c r="N586" s="190"/>
      <c r="O586" s="190"/>
      <c r="P586" s="190"/>
    </row>
    <row r="587" spans="1:36" s="81" customFormat="1" ht="38.25" customHeight="1">
      <c r="A587" s="119" t="s">
        <v>0</v>
      </c>
      <c r="B587" s="120" t="s">
        <v>571</v>
      </c>
      <c r="C587" s="121" t="s">
        <v>2</v>
      </c>
      <c r="D587" s="122" t="s">
        <v>3</v>
      </c>
      <c r="E587" s="123" t="s">
        <v>4</v>
      </c>
      <c r="F587" s="123" t="s">
        <v>5</v>
      </c>
      <c r="G587" s="123" t="s">
        <v>6</v>
      </c>
      <c r="H587" s="123" t="s">
        <v>7</v>
      </c>
      <c r="I587" s="123" t="s">
        <v>8</v>
      </c>
      <c r="J587" s="123" t="s">
        <v>9</v>
      </c>
      <c r="K587" s="123" t="s">
        <v>10</v>
      </c>
      <c r="L587" s="120" t="s">
        <v>12</v>
      </c>
      <c r="M587" s="120" t="s">
        <v>570</v>
      </c>
      <c r="N587" s="120" t="s">
        <v>11</v>
      </c>
      <c r="O587" s="124"/>
      <c r="P587" s="125" t="s">
        <v>1</v>
      </c>
      <c r="V587" s="126"/>
      <c r="W587" s="127"/>
      <c r="X587" s="128"/>
      <c r="Y587" s="129"/>
      <c r="Z587" s="129"/>
      <c r="AA587" s="129"/>
      <c r="AB587" s="129"/>
      <c r="AC587" s="129"/>
      <c r="AD587" s="129"/>
      <c r="AE587" s="129"/>
      <c r="AF587" s="129"/>
      <c r="AG587" s="129"/>
      <c r="AH587" s="126"/>
      <c r="AI587" s="129"/>
      <c r="AJ587" s="130"/>
    </row>
    <row r="588" spans="1:36" s="45" customFormat="1" ht="19.5" customHeight="1">
      <c r="A588" s="50" t="s">
        <v>938</v>
      </c>
      <c r="B588" s="58">
        <f>N588</f>
        <v>34.25</v>
      </c>
      <c r="C588" s="55" t="s">
        <v>607</v>
      </c>
      <c r="D588" s="60">
        <v>16202644</v>
      </c>
      <c r="E588" s="63">
        <v>25</v>
      </c>
      <c r="F588" s="63">
        <v>3</v>
      </c>
      <c r="G588" s="63">
        <v>0</v>
      </c>
      <c r="H588" s="63">
        <v>0</v>
      </c>
      <c r="I588" s="63">
        <v>0</v>
      </c>
      <c r="J588" s="63">
        <v>1.75</v>
      </c>
      <c r="K588" s="63">
        <v>3.5</v>
      </c>
      <c r="L588" s="63">
        <v>1</v>
      </c>
      <c r="M588" s="63">
        <v>0</v>
      </c>
      <c r="N588" s="61">
        <f>SUM(E588:M588)</f>
        <v>34.25</v>
      </c>
      <c r="O588" s="56"/>
      <c r="P588" s="56">
        <v>8</v>
      </c>
    </row>
    <row r="589" spans="1:36" s="85" customFormat="1" ht="32.25" customHeight="1">
      <c r="A589" s="64" t="s">
        <v>921</v>
      </c>
      <c r="B589" s="194" t="s">
        <v>922</v>
      </c>
      <c r="C589" s="195"/>
      <c r="D589" s="189"/>
      <c r="E589" s="189"/>
      <c r="F589" s="189"/>
      <c r="G589" s="189"/>
      <c r="H589" s="189"/>
      <c r="I589" s="189"/>
      <c r="J589" s="189"/>
      <c r="K589" s="189"/>
      <c r="L589" s="189"/>
      <c r="M589" s="189"/>
      <c r="N589" s="189"/>
      <c r="O589" s="189"/>
      <c r="P589" s="189"/>
    </row>
    <row r="590" spans="1:36" s="81" customFormat="1" ht="38.25" customHeight="1">
      <c r="A590" s="119" t="s">
        <v>0</v>
      </c>
      <c r="B590" s="120" t="s">
        <v>571</v>
      </c>
      <c r="C590" s="121" t="s">
        <v>2</v>
      </c>
      <c r="D590" s="122" t="s">
        <v>3</v>
      </c>
      <c r="E590" s="123" t="s">
        <v>4</v>
      </c>
      <c r="F590" s="123" t="s">
        <v>5</v>
      </c>
      <c r="G590" s="123" t="s">
        <v>6</v>
      </c>
      <c r="H590" s="123" t="s">
        <v>7</v>
      </c>
      <c r="I590" s="123" t="s">
        <v>8</v>
      </c>
      <c r="J590" s="123" t="s">
        <v>9</v>
      </c>
      <c r="K590" s="123" t="s">
        <v>10</v>
      </c>
      <c r="L590" s="120" t="s">
        <v>12</v>
      </c>
      <c r="M590" s="120" t="s">
        <v>570</v>
      </c>
      <c r="N590" s="120" t="s">
        <v>11</v>
      </c>
      <c r="O590" s="124"/>
      <c r="P590" s="125" t="s">
        <v>1</v>
      </c>
      <c r="V590" s="126"/>
      <c r="W590" s="127"/>
      <c r="X590" s="128"/>
      <c r="Y590" s="129"/>
      <c r="Z590" s="129"/>
      <c r="AA590" s="129"/>
      <c r="AB590" s="129"/>
      <c r="AC590" s="129"/>
      <c r="AD590" s="129"/>
      <c r="AE590" s="129"/>
      <c r="AF590" s="129"/>
      <c r="AG590" s="129"/>
      <c r="AH590" s="126"/>
      <c r="AI590" s="129"/>
      <c r="AJ590" s="130"/>
    </row>
    <row r="591" spans="1:36" s="45" customFormat="1" ht="19.5" customHeight="1">
      <c r="A591" s="53" t="s">
        <v>921</v>
      </c>
      <c r="B591" s="58">
        <f>N591</f>
        <v>34.25</v>
      </c>
      <c r="C591" s="55" t="s">
        <v>607</v>
      </c>
      <c r="D591" s="60">
        <v>16202644</v>
      </c>
      <c r="E591" s="63">
        <v>25</v>
      </c>
      <c r="F591" s="63">
        <v>3</v>
      </c>
      <c r="G591" s="63">
        <v>0</v>
      </c>
      <c r="H591" s="63">
        <v>0</v>
      </c>
      <c r="I591" s="63">
        <v>0</v>
      </c>
      <c r="J591" s="63">
        <v>1.75</v>
      </c>
      <c r="K591" s="63">
        <v>3.5</v>
      </c>
      <c r="L591" s="63">
        <v>1</v>
      </c>
      <c r="M591" s="63">
        <v>0</v>
      </c>
      <c r="N591" s="61">
        <f>SUM(E591:M591)</f>
        <v>34.25</v>
      </c>
      <c r="O591" s="56"/>
      <c r="P591" s="56">
        <v>8</v>
      </c>
    </row>
    <row r="592" spans="1:36" s="132" customFormat="1" ht="21.75" customHeight="1">
      <c r="A592" s="53" t="s">
        <v>921</v>
      </c>
      <c r="B592" s="54">
        <v>32.299999999999997</v>
      </c>
      <c r="C592" s="55" t="s">
        <v>610</v>
      </c>
      <c r="D592" s="57">
        <v>22227957</v>
      </c>
      <c r="E592" s="58">
        <v>25</v>
      </c>
      <c r="F592" s="58">
        <v>3</v>
      </c>
      <c r="G592" s="58">
        <v>0</v>
      </c>
      <c r="H592" s="58">
        <v>0.3</v>
      </c>
      <c r="I592" s="58">
        <v>0</v>
      </c>
      <c r="J592" s="58">
        <v>1</v>
      </c>
      <c r="K592" s="58">
        <v>2</v>
      </c>
      <c r="L592" s="54">
        <v>1</v>
      </c>
      <c r="M592" s="54">
        <v>0</v>
      </c>
      <c r="N592" s="54">
        <v>32.299999999999997</v>
      </c>
      <c r="O592" s="59"/>
      <c r="P592" s="113">
        <v>119</v>
      </c>
      <c r="V592" s="133"/>
      <c r="W592" s="134"/>
      <c r="X592" s="135"/>
      <c r="Y592" s="136"/>
      <c r="Z592" s="136"/>
      <c r="AA592" s="136"/>
      <c r="AB592" s="136"/>
      <c r="AC592" s="136"/>
      <c r="AD592" s="136"/>
      <c r="AE592" s="136"/>
      <c r="AF592" s="136"/>
      <c r="AG592" s="136"/>
      <c r="AH592" s="133"/>
      <c r="AI592" s="136"/>
      <c r="AJ592" s="137"/>
    </row>
    <row r="593" spans="1:36" s="85" customFormat="1" ht="32.25" customHeight="1">
      <c r="A593" s="131" t="s">
        <v>892</v>
      </c>
      <c r="B593" s="200" t="s">
        <v>893</v>
      </c>
      <c r="C593" s="201"/>
      <c r="D593" s="170"/>
      <c r="E593" s="170"/>
      <c r="F593" s="170"/>
      <c r="G593" s="170"/>
      <c r="H593" s="170"/>
      <c r="I593" s="170"/>
      <c r="J593" s="170"/>
      <c r="K593" s="170"/>
      <c r="L593" s="170"/>
      <c r="M593" s="170"/>
      <c r="N593" s="170"/>
      <c r="O593" s="170"/>
      <c r="P593" s="170"/>
    </row>
    <row r="594" spans="1:36" s="81" customFormat="1" ht="38.25" customHeight="1">
      <c r="A594" s="119" t="s">
        <v>0</v>
      </c>
      <c r="B594" s="120" t="s">
        <v>571</v>
      </c>
      <c r="C594" s="121" t="s">
        <v>2</v>
      </c>
      <c r="D594" s="122" t="s">
        <v>3</v>
      </c>
      <c r="E594" s="123" t="s">
        <v>4</v>
      </c>
      <c r="F594" s="123" t="s">
        <v>5</v>
      </c>
      <c r="G594" s="123" t="s">
        <v>6</v>
      </c>
      <c r="H594" s="123" t="s">
        <v>7</v>
      </c>
      <c r="I594" s="123" t="s">
        <v>8</v>
      </c>
      <c r="J594" s="123" t="s">
        <v>9</v>
      </c>
      <c r="K594" s="123" t="s">
        <v>10</v>
      </c>
      <c r="L594" s="120" t="s">
        <v>12</v>
      </c>
      <c r="M594" s="120" t="s">
        <v>570</v>
      </c>
      <c r="N594" s="120" t="s">
        <v>11</v>
      </c>
      <c r="O594" s="124"/>
      <c r="P594" s="125" t="s">
        <v>1</v>
      </c>
      <c r="V594" s="126"/>
      <c r="W594" s="127"/>
      <c r="X594" s="128"/>
      <c r="Y594" s="129"/>
      <c r="Z594" s="129"/>
      <c r="AA594" s="129"/>
      <c r="AB594" s="129"/>
      <c r="AC594" s="129"/>
      <c r="AD594" s="129"/>
      <c r="AE594" s="129"/>
      <c r="AF594" s="129"/>
      <c r="AG594" s="129"/>
      <c r="AH594" s="126"/>
      <c r="AI594" s="129"/>
      <c r="AJ594" s="130"/>
    </row>
    <row r="595" spans="1:36" s="132" customFormat="1" ht="24" customHeight="1">
      <c r="A595" s="53" t="s">
        <v>892</v>
      </c>
      <c r="B595" s="54">
        <v>38.5</v>
      </c>
      <c r="C595" s="55" t="s">
        <v>615</v>
      </c>
      <c r="D595" s="57">
        <v>18845868</v>
      </c>
      <c r="E595" s="58">
        <v>25</v>
      </c>
      <c r="F595" s="58">
        <v>0</v>
      </c>
      <c r="G595" s="58">
        <v>0</v>
      </c>
      <c r="H595" s="58">
        <v>0</v>
      </c>
      <c r="I595" s="58">
        <v>0</v>
      </c>
      <c r="J595" s="58">
        <v>2.5</v>
      </c>
      <c r="K595" s="58">
        <v>5</v>
      </c>
      <c r="L595" s="54">
        <v>1</v>
      </c>
      <c r="M595" s="54">
        <v>5</v>
      </c>
      <c r="N595" s="54">
        <v>38.5</v>
      </c>
      <c r="O595" s="59"/>
      <c r="P595" s="113">
        <v>111</v>
      </c>
      <c r="V595" s="133"/>
      <c r="W595" s="134"/>
      <c r="X595" s="135"/>
      <c r="Y595" s="136"/>
      <c r="Z595" s="136"/>
      <c r="AA595" s="136"/>
      <c r="AB595" s="136"/>
      <c r="AC595" s="136"/>
      <c r="AD595" s="136"/>
      <c r="AE595" s="136"/>
      <c r="AF595" s="136"/>
      <c r="AG595" s="136"/>
      <c r="AH595" s="133"/>
      <c r="AI595" s="136"/>
      <c r="AJ595" s="137"/>
    </row>
    <row r="596" spans="1:36" s="45" customFormat="1" ht="19.5" customHeight="1">
      <c r="A596" s="53" t="s">
        <v>892</v>
      </c>
      <c r="B596" s="58">
        <f>N596</f>
        <v>34.25</v>
      </c>
      <c r="C596" s="55" t="s">
        <v>607</v>
      </c>
      <c r="D596" s="60">
        <v>16202644</v>
      </c>
      <c r="E596" s="63">
        <v>25</v>
      </c>
      <c r="F596" s="63">
        <v>3</v>
      </c>
      <c r="G596" s="63">
        <v>0</v>
      </c>
      <c r="H596" s="63">
        <v>0</v>
      </c>
      <c r="I596" s="63">
        <v>0</v>
      </c>
      <c r="J596" s="63">
        <v>1.75</v>
      </c>
      <c r="K596" s="63">
        <v>3.5</v>
      </c>
      <c r="L596" s="63">
        <v>1</v>
      </c>
      <c r="M596" s="63">
        <v>0</v>
      </c>
      <c r="N596" s="61">
        <f>SUM(E596:M596)</f>
        <v>34.25</v>
      </c>
      <c r="O596" s="56"/>
      <c r="P596" s="56">
        <v>8</v>
      </c>
    </row>
    <row r="597" spans="1:36" s="132" customFormat="1" ht="21.75" customHeight="1">
      <c r="A597" s="53" t="s">
        <v>892</v>
      </c>
      <c r="B597" s="54">
        <v>32.299999999999997</v>
      </c>
      <c r="C597" s="55" t="s">
        <v>610</v>
      </c>
      <c r="D597" s="57">
        <v>22227957</v>
      </c>
      <c r="E597" s="58">
        <v>25</v>
      </c>
      <c r="F597" s="58">
        <v>3</v>
      </c>
      <c r="G597" s="58">
        <v>0</v>
      </c>
      <c r="H597" s="58">
        <v>0.3</v>
      </c>
      <c r="I597" s="58">
        <v>0</v>
      </c>
      <c r="J597" s="58">
        <v>1</v>
      </c>
      <c r="K597" s="58">
        <v>2</v>
      </c>
      <c r="L597" s="54">
        <v>1</v>
      </c>
      <c r="M597" s="54">
        <v>0</v>
      </c>
      <c r="N597" s="54">
        <v>32.299999999999997</v>
      </c>
      <c r="O597" s="59"/>
      <c r="P597" s="113">
        <v>119</v>
      </c>
      <c r="V597" s="133"/>
      <c r="W597" s="134"/>
      <c r="X597" s="135"/>
      <c r="Y597" s="136"/>
      <c r="Z597" s="136"/>
      <c r="AA597" s="136"/>
      <c r="AB597" s="136"/>
      <c r="AC597" s="136"/>
      <c r="AD597" s="136"/>
      <c r="AE597" s="136"/>
      <c r="AF597" s="136"/>
      <c r="AG597" s="136"/>
      <c r="AH597" s="133"/>
      <c r="AI597" s="136"/>
      <c r="AJ597" s="137"/>
    </row>
    <row r="598" spans="1:36" s="85" customFormat="1" ht="32.25" customHeight="1">
      <c r="A598" s="131" t="s">
        <v>939</v>
      </c>
      <c r="B598" s="194" t="s">
        <v>941</v>
      </c>
      <c r="C598" s="195"/>
      <c r="D598" s="170"/>
      <c r="E598" s="170"/>
      <c r="F598" s="170"/>
      <c r="G598" s="170"/>
      <c r="H598" s="170"/>
      <c r="I598" s="170"/>
      <c r="J598" s="170"/>
      <c r="K598" s="170"/>
      <c r="L598" s="170"/>
      <c r="M598" s="170"/>
      <c r="N598" s="170"/>
      <c r="O598" s="170"/>
      <c r="P598" s="170"/>
    </row>
    <row r="599" spans="1:36" s="102" customFormat="1" ht="30">
      <c r="A599" s="68" t="s">
        <v>0</v>
      </c>
      <c r="B599" s="69" t="s">
        <v>571</v>
      </c>
      <c r="C599" s="70" t="s">
        <v>2</v>
      </c>
      <c r="D599" s="71" t="s">
        <v>3</v>
      </c>
      <c r="E599" s="72" t="s">
        <v>4</v>
      </c>
      <c r="F599" s="72" t="s">
        <v>5</v>
      </c>
      <c r="G599" s="72" t="s">
        <v>6</v>
      </c>
      <c r="H599" s="72" t="s">
        <v>7</v>
      </c>
      <c r="I599" s="72" t="s">
        <v>8</v>
      </c>
      <c r="J599" s="72" t="s">
        <v>9</v>
      </c>
      <c r="K599" s="72" t="s">
        <v>10</v>
      </c>
      <c r="L599" s="69" t="s">
        <v>12</v>
      </c>
      <c r="M599" s="69" t="s">
        <v>570</v>
      </c>
      <c r="N599" s="69" t="s">
        <v>11</v>
      </c>
      <c r="O599" s="73"/>
      <c r="P599" s="74" t="s">
        <v>1</v>
      </c>
    </row>
    <row r="600" spans="1:36" s="45" customFormat="1" ht="19.5" customHeight="1">
      <c r="A600" s="53" t="s">
        <v>939</v>
      </c>
      <c r="B600" s="58">
        <f>N600</f>
        <v>34.25</v>
      </c>
      <c r="C600" s="55" t="s">
        <v>607</v>
      </c>
      <c r="D600" s="60">
        <v>16202644</v>
      </c>
      <c r="E600" s="63">
        <v>25</v>
      </c>
      <c r="F600" s="63">
        <v>3</v>
      </c>
      <c r="G600" s="63">
        <v>0</v>
      </c>
      <c r="H600" s="63">
        <v>0</v>
      </c>
      <c r="I600" s="63">
        <v>0</v>
      </c>
      <c r="J600" s="63">
        <v>1.75</v>
      </c>
      <c r="K600" s="63">
        <v>3.5</v>
      </c>
      <c r="L600" s="63">
        <v>1</v>
      </c>
      <c r="M600" s="63">
        <v>0</v>
      </c>
      <c r="N600" s="61">
        <f>SUM(E600:M600)</f>
        <v>34.25</v>
      </c>
      <c r="O600" s="56"/>
      <c r="P600" s="56">
        <v>8</v>
      </c>
    </row>
    <row r="601" spans="1:36" s="85" customFormat="1" ht="32.25" customHeight="1">
      <c r="A601" s="131" t="s">
        <v>940</v>
      </c>
      <c r="B601" s="194" t="s">
        <v>942</v>
      </c>
      <c r="C601" s="195"/>
      <c r="D601" s="170"/>
      <c r="E601" s="170"/>
      <c r="F601" s="170"/>
      <c r="G601" s="170"/>
      <c r="H601" s="170"/>
      <c r="I601" s="170"/>
      <c r="J601" s="170"/>
      <c r="K601" s="170"/>
      <c r="L601" s="170"/>
      <c r="M601" s="170"/>
      <c r="N601" s="170"/>
      <c r="O601" s="170"/>
      <c r="P601" s="170"/>
    </row>
    <row r="602" spans="1:36" s="102" customFormat="1" ht="30">
      <c r="A602" s="68" t="s">
        <v>0</v>
      </c>
      <c r="B602" s="69" t="s">
        <v>571</v>
      </c>
      <c r="C602" s="70" t="s">
        <v>2</v>
      </c>
      <c r="D602" s="71" t="s">
        <v>3</v>
      </c>
      <c r="E602" s="72" t="s">
        <v>4</v>
      </c>
      <c r="F602" s="72" t="s">
        <v>5</v>
      </c>
      <c r="G602" s="72" t="s">
        <v>6</v>
      </c>
      <c r="H602" s="72" t="s">
        <v>7</v>
      </c>
      <c r="I602" s="72" t="s">
        <v>8</v>
      </c>
      <c r="J602" s="72" t="s">
        <v>9</v>
      </c>
      <c r="K602" s="72" t="s">
        <v>10</v>
      </c>
      <c r="L602" s="69" t="s">
        <v>12</v>
      </c>
      <c r="M602" s="69" t="s">
        <v>570</v>
      </c>
      <c r="N602" s="69" t="s">
        <v>11</v>
      </c>
      <c r="O602" s="73"/>
      <c r="P602" s="74" t="s">
        <v>1</v>
      </c>
    </row>
    <row r="603" spans="1:36" s="45" customFormat="1" ht="19.5" customHeight="1">
      <c r="A603" s="53" t="s">
        <v>940</v>
      </c>
      <c r="B603" s="58">
        <f>N603</f>
        <v>34.25</v>
      </c>
      <c r="C603" s="55" t="s">
        <v>607</v>
      </c>
      <c r="D603" s="60">
        <v>16202644</v>
      </c>
      <c r="E603" s="63">
        <v>25</v>
      </c>
      <c r="F603" s="63">
        <v>3</v>
      </c>
      <c r="G603" s="63">
        <v>0</v>
      </c>
      <c r="H603" s="63">
        <v>0</v>
      </c>
      <c r="I603" s="63">
        <v>0</v>
      </c>
      <c r="J603" s="63">
        <v>1.75</v>
      </c>
      <c r="K603" s="63">
        <v>3.5</v>
      </c>
      <c r="L603" s="63">
        <v>1</v>
      </c>
      <c r="M603" s="63">
        <v>0</v>
      </c>
      <c r="N603" s="61">
        <f>SUM(E603:M603)</f>
        <v>34.25</v>
      </c>
      <c r="O603" s="56"/>
      <c r="P603" s="56">
        <v>8</v>
      </c>
    </row>
    <row r="604" spans="1:36" s="85" customFormat="1" ht="32.25" customHeight="1">
      <c r="A604" s="131" t="s">
        <v>677</v>
      </c>
      <c r="B604" s="194" t="s">
        <v>943</v>
      </c>
      <c r="C604" s="195"/>
      <c r="D604" s="170"/>
      <c r="E604" s="170"/>
      <c r="F604" s="170"/>
      <c r="G604" s="170"/>
      <c r="H604" s="170"/>
      <c r="I604" s="170"/>
      <c r="J604" s="170"/>
      <c r="K604" s="170"/>
      <c r="L604" s="170"/>
      <c r="M604" s="170"/>
      <c r="N604" s="170"/>
      <c r="O604" s="170"/>
      <c r="P604" s="170"/>
    </row>
    <row r="605" spans="1:36" s="102" customFormat="1" ht="30">
      <c r="A605" s="68" t="s">
        <v>0</v>
      </c>
      <c r="B605" s="69" t="s">
        <v>571</v>
      </c>
      <c r="C605" s="70" t="s">
        <v>2</v>
      </c>
      <c r="D605" s="71" t="s">
        <v>3</v>
      </c>
      <c r="E605" s="72" t="s">
        <v>4</v>
      </c>
      <c r="F605" s="72" t="s">
        <v>5</v>
      </c>
      <c r="G605" s="72" t="s">
        <v>6</v>
      </c>
      <c r="H605" s="72" t="s">
        <v>7</v>
      </c>
      <c r="I605" s="72" t="s">
        <v>8</v>
      </c>
      <c r="J605" s="72" t="s">
        <v>9</v>
      </c>
      <c r="K605" s="72" t="s">
        <v>10</v>
      </c>
      <c r="L605" s="69" t="s">
        <v>12</v>
      </c>
      <c r="M605" s="69" t="s">
        <v>570</v>
      </c>
      <c r="N605" s="69" t="s">
        <v>11</v>
      </c>
      <c r="O605" s="73"/>
      <c r="P605" s="74" t="s">
        <v>1</v>
      </c>
    </row>
    <row r="606" spans="1:36" s="45" customFormat="1" ht="19.5" customHeight="1">
      <c r="A606" s="53" t="s">
        <v>677</v>
      </c>
      <c r="B606" s="58">
        <f>N606</f>
        <v>34.25</v>
      </c>
      <c r="C606" s="55" t="s">
        <v>607</v>
      </c>
      <c r="D606" s="60">
        <v>16202644</v>
      </c>
      <c r="E606" s="63">
        <v>25</v>
      </c>
      <c r="F606" s="63">
        <v>3</v>
      </c>
      <c r="G606" s="63">
        <v>0</v>
      </c>
      <c r="H606" s="63">
        <v>0</v>
      </c>
      <c r="I606" s="63">
        <v>0</v>
      </c>
      <c r="J606" s="63">
        <v>1.75</v>
      </c>
      <c r="K606" s="63">
        <v>3.5</v>
      </c>
      <c r="L606" s="63">
        <v>1</v>
      </c>
      <c r="M606" s="63">
        <v>0</v>
      </c>
      <c r="N606" s="61">
        <f>SUM(E606:M606)</f>
        <v>34.25</v>
      </c>
      <c r="O606" s="56"/>
      <c r="P606" s="56">
        <v>8</v>
      </c>
    </row>
    <row r="607" spans="1:36" s="85" customFormat="1" ht="32.25" customHeight="1">
      <c r="A607" s="131" t="s">
        <v>747</v>
      </c>
      <c r="B607" s="169" t="s">
        <v>540</v>
      </c>
      <c r="C607" s="169"/>
      <c r="D607" s="170"/>
      <c r="E607" s="170"/>
      <c r="F607" s="170"/>
      <c r="G607" s="170"/>
      <c r="H607" s="170"/>
      <c r="I607" s="170"/>
      <c r="J607" s="170"/>
      <c r="K607" s="170"/>
      <c r="L607" s="170"/>
      <c r="M607" s="170"/>
      <c r="N607" s="170"/>
      <c r="O607" s="170"/>
      <c r="P607" s="170"/>
    </row>
    <row r="608" spans="1:36" s="102" customFormat="1" ht="30">
      <c r="A608" s="68" t="s">
        <v>0</v>
      </c>
      <c r="B608" s="69" t="s">
        <v>571</v>
      </c>
      <c r="C608" s="70" t="s">
        <v>2</v>
      </c>
      <c r="D608" s="71" t="s">
        <v>3</v>
      </c>
      <c r="E608" s="72" t="s">
        <v>4</v>
      </c>
      <c r="F608" s="72" t="s">
        <v>5</v>
      </c>
      <c r="G608" s="72" t="s">
        <v>6</v>
      </c>
      <c r="H608" s="72" t="s">
        <v>7</v>
      </c>
      <c r="I608" s="72" t="s">
        <v>8</v>
      </c>
      <c r="J608" s="72" t="s">
        <v>9</v>
      </c>
      <c r="K608" s="72" t="s">
        <v>10</v>
      </c>
      <c r="L608" s="69" t="s">
        <v>12</v>
      </c>
      <c r="M608" s="69" t="s">
        <v>570</v>
      </c>
      <c r="N608" s="69" t="s">
        <v>11</v>
      </c>
      <c r="O608" s="73"/>
      <c r="P608" s="74" t="s">
        <v>1</v>
      </c>
    </row>
    <row r="609" spans="1:36" s="132" customFormat="1" ht="24" customHeight="1">
      <c r="A609" s="53" t="s">
        <v>747</v>
      </c>
      <c r="B609" s="54">
        <v>38.5</v>
      </c>
      <c r="C609" s="55" t="s">
        <v>615</v>
      </c>
      <c r="D609" s="57">
        <v>18845868</v>
      </c>
      <c r="E609" s="58">
        <v>25</v>
      </c>
      <c r="F609" s="58">
        <v>0</v>
      </c>
      <c r="G609" s="58">
        <v>0</v>
      </c>
      <c r="H609" s="58">
        <v>0</v>
      </c>
      <c r="I609" s="58">
        <v>0</v>
      </c>
      <c r="J609" s="58">
        <v>2.5</v>
      </c>
      <c r="K609" s="58">
        <v>5</v>
      </c>
      <c r="L609" s="54">
        <v>1</v>
      </c>
      <c r="M609" s="54">
        <v>5</v>
      </c>
      <c r="N609" s="54">
        <v>38.5</v>
      </c>
      <c r="O609" s="59"/>
      <c r="P609" s="113">
        <v>111</v>
      </c>
      <c r="V609" s="133"/>
      <c r="W609" s="134"/>
      <c r="X609" s="135"/>
      <c r="Y609" s="136"/>
      <c r="Z609" s="136"/>
      <c r="AA609" s="136"/>
      <c r="AB609" s="136"/>
      <c r="AC609" s="136"/>
      <c r="AD609" s="136"/>
      <c r="AE609" s="136"/>
      <c r="AF609" s="136"/>
      <c r="AG609" s="136"/>
      <c r="AH609" s="133"/>
      <c r="AI609" s="136"/>
      <c r="AJ609" s="137"/>
    </row>
    <row r="610" spans="1:36" s="85" customFormat="1" ht="32.25" customHeight="1">
      <c r="A610" s="131" t="s">
        <v>680</v>
      </c>
      <c r="B610" s="194" t="s">
        <v>542</v>
      </c>
      <c r="C610" s="195"/>
      <c r="D610" s="170"/>
      <c r="E610" s="170"/>
      <c r="F610" s="170"/>
      <c r="G610" s="170"/>
      <c r="H610" s="170"/>
      <c r="I610" s="170"/>
      <c r="J610" s="170"/>
      <c r="K610" s="170"/>
      <c r="L610" s="170"/>
      <c r="M610" s="170"/>
      <c r="N610" s="170"/>
      <c r="O610" s="170"/>
      <c r="P610" s="170"/>
    </row>
    <row r="611" spans="1:36" s="102" customFormat="1" ht="30">
      <c r="A611" s="119" t="s">
        <v>0</v>
      </c>
      <c r="B611" s="120" t="s">
        <v>571</v>
      </c>
      <c r="C611" s="121" t="s">
        <v>2</v>
      </c>
      <c r="D611" s="122" t="s">
        <v>3</v>
      </c>
      <c r="E611" s="123" t="s">
        <v>4</v>
      </c>
      <c r="F611" s="123" t="s">
        <v>5</v>
      </c>
      <c r="G611" s="123" t="s">
        <v>6</v>
      </c>
      <c r="H611" s="123" t="s">
        <v>7</v>
      </c>
      <c r="I611" s="123" t="s">
        <v>8</v>
      </c>
      <c r="J611" s="123" t="s">
        <v>9</v>
      </c>
      <c r="K611" s="123" t="s">
        <v>10</v>
      </c>
      <c r="L611" s="120" t="s">
        <v>12</v>
      </c>
      <c r="M611" s="120" t="s">
        <v>570</v>
      </c>
      <c r="N611" s="120" t="s">
        <v>11</v>
      </c>
      <c r="O611" s="124"/>
      <c r="P611" s="125" t="s">
        <v>1</v>
      </c>
    </row>
    <row r="612" spans="1:36" s="132" customFormat="1" ht="24" customHeight="1">
      <c r="A612" s="53" t="s">
        <v>680</v>
      </c>
      <c r="B612" s="54">
        <v>38.5</v>
      </c>
      <c r="C612" s="55" t="s">
        <v>615</v>
      </c>
      <c r="D612" s="57">
        <v>18845868</v>
      </c>
      <c r="E612" s="58">
        <v>25</v>
      </c>
      <c r="F612" s="58">
        <v>0</v>
      </c>
      <c r="G612" s="58">
        <v>0</v>
      </c>
      <c r="H612" s="58">
        <v>0</v>
      </c>
      <c r="I612" s="58">
        <v>0</v>
      </c>
      <c r="J612" s="58">
        <v>2.5</v>
      </c>
      <c r="K612" s="58">
        <v>5</v>
      </c>
      <c r="L612" s="54">
        <v>1</v>
      </c>
      <c r="M612" s="54">
        <v>5</v>
      </c>
      <c r="N612" s="54">
        <v>38.5</v>
      </c>
      <c r="O612" s="59"/>
      <c r="P612" s="113">
        <v>111</v>
      </c>
      <c r="V612" s="133"/>
      <c r="W612" s="134"/>
      <c r="X612" s="135"/>
      <c r="Y612" s="136"/>
      <c r="Z612" s="136"/>
      <c r="AA612" s="136"/>
      <c r="AB612" s="136"/>
      <c r="AC612" s="136"/>
      <c r="AD612" s="136"/>
      <c r="AE612" s="136"/>
      <c r="AF612" s="136"/>
      <c r="AG612" s="136"/>
      <c r="AH612" s="133"/>
      <c r="AI612" s="136"/>
      <c r="AJ612" s="137"/>
    </row>
    <row r="613" spans="1:36" s="85" customFormat="1" ht="32.25" customHeight="1">
      <c r="A613" s="131" t="s">
        <v>944</v>
      </c>
      <c r="B613" s="191" t="s">
        <v>945</v>
      </c>
      <c r="C613" s="192"/>
      <c r="D613" s="192"/>
      <c r="E613" s="192"/>
      <c r="F613" s="192"/>
      <c r="G613" s="192"/>
      <c r="H613" s="192"/>
      <c r="I613" s="192"/>
      <c r="J613" s="192"/>
      <c r="K613" s="192"/>
      <c r="L613" s="192"/>
      <c r="M613" s="192"/>
      <c r="N613" s="192"/>
      <c r="O613" s="192"/>
      <c r="P613" s="193"/>
    </row>
    <row r="614" spans="1:36" s="102" customFormat="1" ht="30">
      <c r="A614" s="68" t="s">
        <v>0</v>
      </c>
      <c r="B614" s="69" t="s">
        <v>571</v>
      </c>
      <c r="C614" s="70" t="s">
        <v>2</v>
      </c>
      <c r="D614" s="71" t="s">
        <v>3</v>
      </c>
      <c r="E614" s="72" t="s">
        <v>4</v>
      </c>
      <c r="F614" s="72" t="s">
        <v>5</v>
      </c>
      <c r="G614" s="72" t="s">
        <v>6</v>
      </c>
      <c r="H614" s="72" t="s">
        <v>7</v>
      </c>
      <c r="I614" s="72" t="s">
        <v>8</v>
      </c>
      <c r="J614" s="72" t="s">
        <v>9</v>
      </c>
      <c r="K614" s="72" t="s">
        <v>10</v>
      </c>
      <c r="L614" s="69" t="s">
        <v>12</v>
      </c>
      <c r="M614" s="69" t="s">
        <v>570</v>
      </c>
      <c r="N614" s="69" t="s">
        <v>11</v>
      </c>
      <c r="O614" s="73"/>
      <c r="P614" s="74" t="s">
        <v>1</v>
      </c>
    </row>
    <row r="615" spans="1:36" s="45" customFormat="1" ht="19.5" customHeight="1">
      <c r="A615" s="53" t="s">
        <v>944</v>
      </c>
      <c r="B615" s="58">
        <f>N615</f>
        <v>34.25</v>
      </c>
      <c r="C615" s="55" t="s">
        <v>607</v>
      </c>
      <c r="D615" s="60">
        <v>16202644</v>
      </c>
      <c r="E615" s="63">
        <v>25</v>
      </c>
      <c r="F615" s="63">
        <v>3</v>
      </c>
      <c r="G615" s="63">
        <v>0</v>
      </c>
      <c r="H615" s="63">
        <v>0</v>
      </c>
      <c r="I615" s="63">
        <v>0</v>
      </c>
      <c r="J615" s="63">
        <v>1.75</v>
      </c>
      <c r="K615" s="63">
        <v>3.5</v>
      </c>
      <c r="L615" s="63">
        <v>1</v>
      </c>
      <c r="M615" s="63">
        <v>0</v>
      </c>
      <c r="N615" s="61">
        <f>SUM(E615:M615)</f>
        <v>34.25</v>
      </c>
      <c r="O615" s="56"/>
      <c r="P615" s="56">
        <v>8</v>
      </c>
    </row>
    <row r="616" spans="1:36" s="85" customFormat="1" ht="32.25" customHeight="1">
      <c r="A616" s="131" t="s">
        <v>689</v>
      </c>
      <c r="B616" s="191" t="s">
        <v>688</v>
      </c>
      <c r="C616" s="192"/>
      <c r="D616" s="192"/>
      <c r="E616" s="192"/>
      <c r="F616" s="192"/>
      <c r="G616" s="192"/>
      <c r="H616" s="192"/>
      <c r="I616" s="192"/>
      <c r="J616" s="192"/>
      <c r="K616" s="192"/>
      <c r="L616" s="192"/>
      <c r="M616" s="192"/>
      <c r="N616" s="192"/>
      <c r="O616" s="192"/>
      <c r="P616" s="193"/>
    </row>
    <row r="617" spans="1:36" s="102" customFormat="1" ht="30">
      <c r="A617" s="68" t="s">
        <v>0</v>
      </c>
      <c r="B617" s="69" t="s">
        <v>571</v>
      </c>
      <c r="C617" s="70" t="s">
        <v>2</v>
      </c>
      <c r="D617" s="71" t="s">
        <v>3</v>
      </c>
      <c r="E617" s="72" t="s">
        <v>4</v>
      </c>
      <c r="F617" s="72" t="s">
        <v>5</v>
      </c>
      <c r="G617" s="72" t="s">
        <v>6</v>
      </c>
      <c r="H617" s="72" t="s">
        <v>7</v>
      </c>
      <c r="I617" s="72" t="s">
        <v>8</v>
      </c>
      <c r="J617" s="72" t="s">
        <v>9</v>
      </c>
      <c r="K617" s="72" t="s">
        <v>10</v>
      </c>
      <c r="L617" s="69" t="s">
        <v>12</v>
      </c>
      <c r="M617" s="69" t="s">
        <v>570</v>
      </c>
      <c r="N617" s="69" t="s">
        <v>11</v>
      </c>
      <c r="O617" s="73"/>
      <c r="P617" s="74" t="s">
        <v>1</v>
      </c>
    </row>
    <row r="618" spans="1:36" s="132" customFormat="1">
      <c r="A618" s="162" t="s">
        <v>689</v>
      </c>
      <c r="B618" s="54">
        <v>46.5</v>
      </c>
      <c r="C618" s="55" t="s">
        <v>634</v>
      </c>
      <c r="D618" s="57">
        <v>23618294</v>
      </c>
      <c r="E618" s="58">
        <v>25</v>
      </c>
      <c r="F618" s="58">
        <v>8</v>
      </c>
      <c r="G618" s="58">
        <v>0</v>
      </c>
      <c r="H618" s="58">
        <v>0</v>
      </c>
      <c r="I618" s="58">
        <v>0</v>
      </c>
      <c r="J618" s="58">
        <v>2.5</v>
      </c>
      <c r="K618" s="58">
        <v>5</v>
      </c>
      <c r="L618" s="54">
        <v>1</v>
      </c>
      <c r="M618" s="54">
        <v>5</v>
      </c>
      <c r="N618" s="54">
        <v>46.5</v>
      </c>
      <c r="O618" s="59"/>
      <c r="P618" s="113">
        <v>75</v>
      </c>
    </row>
    <row r="619" spans="1:36" s="45" customFormat="1" ht="19.5" customHeight="1">
      <c r="A619" s="162" t="s">
        <v>689</v>
      </c>
      <c r="B619" s="58">
        <f>N619</f>
        <v>41.5</v>
      </c>
      <c r="C619" s="55" t="s">
        <v>641</v>
      </c>
      <c r="D619" s="60">
        <v>12895103</v>
      </c>
      <c r="E619" s="63">
        <v>25</v>
      </c>
      <c r="F619" s="63">
        <v>3</v>
      </c>
      <c r="G619" s="63">
        <v>0</v>
      </c>
      <c r="H619" s="63">
        <v>0</v>
      </c>
      <c r="I619" s="63">
        <v>0</v>
      </c>
      <c r="J619" s="63">
        <v>2.5</v>
      </c>
      <c r="K619" s="63">
        <v>5</v>
      </c>
      <c r="L619" s="63">
        <v>1</v>
      </c>
      <c r="M619" s="63">
        <v>5</v>
      </c>
      <c r="N619" s="61">
        <f>SUM(E619:M619)</f>
        <v>41.5</v>
      </c>
      <c r="O619" s="56"/>
      <c r="P619" s="56">
        <v>89</v>
      </c>
    </row>
    <row r="620" spans="1:36" s="102" customFormat="1" ht="15.75">
      <c r="A620" s="64" t="s">
        <v>685</v>
      </c>
      <c r="B620" s="145" t="s">
        <v>550</v>
      </c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71"/>
      <c r="O620" s="171"/>
      <c r="P620" s="172"/>
    </row>
    <row r="621" spans="1:36" s="102" customFormat="1" ht="30">
      <c r="A621" s="68" t="s">
        <v>0</v>
      </c>
      <c r="B621" s="69" t="s">
        <v>571</v>
      </c>
      <c r="C621" s="70" t="s">
        <v>2</v>
      </c>
      <c r="D621" s="71" t="s">
        <v>3</v>
      </c>
      <c r="E621" s="72" t="s">
        <v>4</v>
      </c>
      <c r="F621" s="72" t="s">
        <v>5</v>
      </c>
      <c r="G621" s="72" t="s">
        <v>6</v>
      </c>
      <c r="H621" s="72" t="s">
        <v>7</v>
      </c>
      <c r="I621" s="72" t="s">
        <v>8</v>
      </c>
      <c r="J621" s="72" t="s">
        <v>9</v>
      </c>
      <c r="K621" s="72" t="s">
        <v>10</v>
      </c>
      <c r="L621" s="69" t="s">
        <v>12</v>
      </c>
      <c r="M621" s="69" t="s">
        <v>570</v>
      </c>
      <c r="N621" s="69" t="s">
        <v>11</v>
      </c>
      <c r="O621" s="73"/>
      <c r="P621" s="74" t="s">
        <v>1</v>
      </c>
    </row>
    <row r="622" spans="1:36" s="45" customFormat="1" ht="19.5" customHeight="1">
      <c r="A622" s="53" t="s">
        <v>923</v>
      </c>
      <c r="B622" s="58">
        <f>N622</f>
        <v>34.25</v>
      </c>
      <c r="C622" s="55" t="s">
        <v>607</v>
      </c>
      <c r="D622" s="60">
        <v>16202644</v>
      </c>
      <c r="E622" s="63">
        <v>25</v>
      </c>
      <c r="F622" s="63">
        <v>3</v>
      </c>
      <c r="G622" s="63">
        <v>0</v>
      </c>
      <c r="H622" s="63">
        <v>0</v>
      </c>
      <c r="I622" s="63">
        <v>0</v>
      </c>
      <c r="J622" s="63">
        <v>1.75</v>
      </c>
      <c r="K622" s="63">
        <v>3.5</v>
      </c>
      <c r="L622" s="63">
        <v>1</v>
      </c>
      <c r="M622" s="63">
        <v>0</v>
      </c>
      <c r="N622" s="61">
        <f>SUM(E622:M622)</f>
        <v>34.25</v>
      </c>
      <c r="O622" s="56"/>
      <c r="P622" s="56">
        <v>8</v>
      </c>
    </row>
    <row r="623" spans="1:36" s="132" customFormat="1" ht="21.75" customHeight="1">
      <c r="A623" s="53" t="s">
        <v>923</v>
      </c>
      <c r="B623" s="54">
        <v>32.299999999999997</v>
      </c>
      <c r="C623" s="55" t="s">
        <v>610</v>
      </c>
      <c r="D623" s="57">
        <v>22227957</v>
      </c>
      <c r="E623" s="58">
        <v>25</v>
      </c>
      <c r="F623" s="58">
        <v>3</v>
      </c>
      <c r="G623" s="58">
        <v>0</v>
      </c>
      <c r="H623" s="58">
        <v>0.3</v>
      </c>
      <c r="I623" s="58">
        <v>0</v>
      </c>
      <c r="J623" s="58">
        <v>1</v>
      </c>
      <c r="K623" s="58">
        <v>2</v>
      </c>
      <c r="L623" s="54">
        <v>1</v>
      </c>
      <c r="M623" s="54">
        <v>0</v>
      </c>
      <c r="N623" s="54">
        <v>32.299999999999997</v>
      </c>
      <c r="O623" s="59"/>
      <c r="P623" s="113">
        <v>119</v>
      </c>
      <c r="V623" s="133"/>
      <c r="W623" s="134"/>
      <c r="X623" s="135"/>
      <c r="Y623" s="136"/>
      <c r="Z623" s="136"/>
      <c r="AA623" s="136"/>
      <c r="AB623" s="136"/>
      <c r="AC623" s="136"/>
      <c r="AD623" s="136"/>
      <c r="AE623" s="136"/>
      <c r="AF623" s="136"/>
      <c r="AG623" s="136"/>
      <c r="AH623" s="133"/>
      <c r="AI623" s="136"/>
      <c r="AJ623" s="137"/>
    </row>
    <row r="624" spans="1:36" s="102" customFormat="1" ht="25.5" customHeight="1">
      <c r="A624" s="64" t="s">
        <v>678</v>
      </c>
      <c r="B624" s="99" t="s">
        <v>554</v>
      </c>
      <c r="C624" s="99"/>
      <c r="D624" s="100"/>
      <c r="E624" s="100"/>
      <c r="F624" s="100"/>
      <c r="G624" s="100"/>
      <c r="H624" s="100"/>
      <c r="I624" s="100"/>
      <c r="J624" s="100"/>
      <c r="K624" s="100"/>
      <c r="L624" s="100"/>
      <c r="M624" s="100"/>
      <c r="N624" s="103"/>
      <c r="O624" s="103"/>
      <c r="P624" s="103"/>
    </row>
    <row r="625" spans="1:36" s="102" customFormat="1" ht="30">
      <c r="A625" s="68" t="s">
        <v>0</v>
      </c>
      <c r="B625" s="69" t="s">
        <v>571</v>
      </c>
      <c r="C625" s="70" t="s">
        <v>2</v>
      </c>
      <c r="D625" s="71" t="s">
        <v>3</v>
      </c>
      <c r="E625" s="72" t="s">
        <v>4</v>
      </c>
      <c r="F625" s="72" t="s">
        <v>5</v>
      </c>
      <c r="G625" s="72" t="s">
        <v>6</v>
      </c>
      <c r="H625" s="72" t="s">
        <v>7</v>
      </c>
      <c r="I625" s="72" t="s">
        <v>8</v>
      </c>
      <c r="J625" s="72" t="s">
        <v>9</v>
      </c>
      <c r="K625" s="72" t="s">
        <v>10</v>
      </c>
      <c r="L625" s="69" t="s">
        <v>12</v>
      </c>
      <c r="M625" s="69" t="s">
        <v>570</v>
      </c>
      <c r="N625" s="69" t="s">
        <v>11</v>
      </c>
      <c r="O625" s="73"/>
      <c r="P625" s="74" t="s">
        <v>1</v>
      </c>
    </row>
    <row r="626" spans="1:36" s="132" customFormat="1" ht="24" customHeight="1">
      <c r="A626" s="53" t="s">
        <v>678</v>
      </c>
      <c r="B626" s="54">
        <v>38.5</v>
      </c>
      <c r="C626" s="55" t="s">
        <v>615</v>
      </c>
      <c r="D626" s="57">
        <v>18845868</v>
      </c>
      <c r="E626" s="58">
        <v>25</v>
      </c>
      <c r="F626" s="58">
        <v>0</v>
      </c>
      <c r="G626" s="58">
        <v>0</v>
      </c>
      <c r="H626" s="58">
        <v>0</v>
      </c>
      <c r="I626" s="58">
        <v>0</v>
      </c>
      <c r="J626" s="58">
        <v>2.5</v>
      </c>
      <c r="K626" s="58">
        <v>5</v>
      </c>
      <c r="L626" s="54">
        <v>1</v>
      </c>
      <c r="M626" s="54">
        <v>5</v>
      </c>
      <c r="N626" s="54">
        <v>38.5</v>
      </c>
      <c r="O626" s="59"/>
      <c r="P626" s="113">
        <v>111</v>
      </c>
      <c r="V626" s="133"/>
      <c r="W626" s="134"/>
      <c r="X626" s="135"/>
      <c r="Y626" s="136"/>
      <c r="Z626" s="136"/>
      <c r="AA626" s="136"/>
      <c r="AB626" s="136"/>
      <c r="AC626" s="136"/>
      <c r="AD626" s="136"/>
      <c r="AE626" s="136"/>
      <c r="AF626" s="136"/>
      <c r="AG626" s="136"/>
      <c r="AH626" s="133"/>
      <c r="AI626" s="136"/>
      <c r="AJ626" s="137"/>
    </row>
    <row r="627" spans="1:36" s="132" customFormat="1" ht="21.75" customHeight="1">
      <c r="A627" s="53" t="s">
        <v>924</v>
      </c>
      <c r="B627" s="54">
        <v>32.299999999999997</v>
      </c>
      <c r="C627" s="55" t="s">
        <v>610</v>
      </c>
      <c r="D627" s="57">
        <v>22227957</v>
      </c>
      <c r="E627" s="58">
        <v>25</v>
      </c>
      <c r="F627" s="58">
        <v>3</v>
      </c>
      <c r="G627" s="58">
        <v>0</v>
      </c>
      <c r="H627" s="58">
        <v>0.3</v>
      </c>
      <c r="I627" s="58">
        <v>0</v>
      </c>
      <c r="J627" s="58">
        <v>1</v>
      </c>
      <c r="K627" s="58">
        <v>2</v>
      </c>
      <c r="L627" s="54">
        <v>1</v>
      </c>
      <c r="M627" s="54">
        <v>0</v>
      </c>
      <c r="N627" s="54">
        <v>32.299999999999997</v>
      </c>
      <c r="O627" s="59"/>
      <c r="P627" s="113">
        <v>119</v>
      </c>
      <c r="V627" s="133"/>
      <c r="W627" s="134"/>
      <c r="X627" s="135"/>
      <c r="Y627" s="136"/>
      <c r="Z627" s="136"/>
      <c r="AA627" s="136"/>
      <c r="AB627" s="136"/>
      <c r="AC627" s="136"/>
      <c r="AD627" s="136"/>
      <c r="AE627" s="136"/>
      <c r="AF627" s="136"/>
      <c r="AG627" s="136"/>
      <c r="AH627" s="133"/>
      <c r="AI627" s="136"/>
      <c r="AJ627" s="137"/>
    </row>
    <row r="628" spans="1:36" s="102" customFormat="1" ht="25.5" customHeight="1">
      <c r="A628" s="64" t="s">
        <v>679</v>
      </c>
      <c r="B628" s="99" t="s">
        <v>556</v>
      </c>
      <c r="C628" s="99"/>
      <c r="D628" s="100"/>
      <c r="E628" s="100"/>
      <c r="F628" s="100"/>
      <c r="G628" s="100"/>
      <c r="H628" s="100"/>
      <c r="I628" s="100"/>
      <c r="J628" s="100"/>
      <c r="K628" s="100"/>
      <c r="L628" s="100"/>
      <c r="M628" s="100"/>
      <c r="N628" s="103"/>
      <c r="O628" s="103"/>
      <c r="P628" s="103"/>
    </row>
    <row r="629" spans="1:36" s="102" customFormat="1" ht="30">
      <c r="A629" s="68" t="s">
        <v>0</v>
      </c>
      <c r="B629" s="69" t="s">
        <v>571</v>
      </c>
      <c r="C629" s="70" t="s">
        <v>2</v>
      </c>
      <c r="D629" s="71" t="s">
        <v>3</v>
      </c>
      <c r="E629" s="72" t="s">
        <v>4</v>
      </c>
      <c r="F629" s="72" t="s">
        <v>5</v>
      </c>
      <c r="G629" s="72" t="s">
        <v>6</v>
      </c>
      <c r="H629" s="72" t="s">
        <v>7</v>
      </c>
      <c r="I629" s="72" t="s">
        <v>8</v>
      </c>
      <c r="J629" s="72" t="s">
        <v>9</v>
      </c>
      <c r="K629" s="72" t="s">
        <v>10</v>
      </c>
      <c r="L629" s="69" t="s">
        <v>12</v>
      </c>
      <c r="M629" s="69" t="s">
        <v>570</v>
      </c>
      <c r="N629" s="69" t="s">
        <v>11</v>
      </c>
      <c r="O629" s="73"/>
      <c r="P629" s="74" t="s">
        <v>1</v>
      </c>
    </row>
    <row r="630" spans="1:36" s="45" customFormat="1" ht="19.5" customHeight="1">
      <c r="A630" s="53" t="s">
        <v>679</v>
      </c>
      <c r="B630" s="58">
        <f>N630</f>
        <v>34.25</v>
      </c>
      <c r="C630" s="55" t="s">
        <v>607</v>
      </c>
      <c r="D630" s="60">
        <v>16202644</v>
      </c>
      <c r="E630" s="63">
        <v>25</v>
      </c>
      <c r="F630" s="63">
        <v>3</v>
      </c>
      <c r="G630" s="63">
        <v>0</v>
      </c>
      <c r="H630" s="63">
        <v>0</v>
      </c>
      <c r="I630" s="63">
        <v>0</v>
      </c>
      <c r="J630" s="63">
        <v>1.75</v>
      </c>
      <c r="K630" s="63">
        <v>3.5</v>
      </c>
      <c r="L630" s="63">
        <v>1</v>
      </c>
      <c r="M630" s="63">
        <v>0</v>
      </c>
      <c r="N630" s="61">
        <f>SUM(E630:M630)</f>
        <v>34.25</v>
      </c>
      <c r="O630" s="56"/>
      <c r="P630" s="56">
        <v>8</v>
      </c>
    </row>
    <row r="631" spans="1:36" s="102" customFormat="1" ht="25.5" customHeight="1">
      <c r="A631" s="64" t="s">
        <v>946</v>
      </c>
      <c r="B631" s="194" t="s">
        <v>558</v>
      </c>
      <c r="C631" s="195"/>
      <c r="D631" s="190"/>
      <c r="E631" s="190"/>
      <c r="F631" s="190"/>
      <c r="G631" s="190"/>
      <c r="H631" s="190"/>
      <c r="I631" s="190"/>
      <c r="J631" s="190"/>
      <c r="K631" s="190"/>
      <c r="L631" s="190"/>
      <c r="M631" s="190"/>
      <c r="N631" s="103"/>
      <c r="O631" s="103"/>
      <c r="P631" s="103"/>
    </row>
    <row r="632" spans="1:36" s="102" customFormat="1" ht="30">
      <c r="A632" s="68" t="s">
        <v>0</v>
      </c>
      <c r="B632" s="69" t="s">
        <v>571</v>
      </c>
      <c r="C632" s="70" t="s">
        <v>2</v>
      </c>
      <c r="D632" s="71" t="s">
        <v>3</v>
      </c>
      <c r="E632" s="72" t="s">
        <v>4</v>
      </c>
      <c r="F632" s="72" t="s">
        <v>5</v>
      </c>
      <c r="G632" s="72" t="s">
        <v>6</v>
      </c>
      <c r="H632" s="72" t="s">
        <v>7</v>
      </c>
      <c r="I632" s="72" t="s">
        <v>8</v>
      </c>
      <c r="J632" s="72" t="s">
        <v>9</v>
      </c>
      <c r="K632" s="72" t="s">
        <v>10</v>
      </c>
      <c r="L632" s="69" t="s">
        <v>12</v>
      </c>
      <c r="M632" s="69" t="s">
        <v>570</v>
      </c>
      <c r="N632" s="69" t="s">
        <v>11</v>
      </c>
      <c r="O632" s="73"/>
      <c r="P632" s="74" t="s">
        <v>1</v>
      </c>
    </row>
    <row r="633" spans="1:36" s="45" customFormat="1" ht="19.5" customHeight="1">
      <c r="A633" s="53" t="s">
        <v>946</v>
      </c>
      <c r="B633" s="58">
        <f>N633</f>
        <v>34.25</v>
      </c>
      <c r="C633" s="55" t="s">
        <v>607</v>
      </c>
      <c r="D633" s="60">
        <v>16202644</v>
      </c>
      <c r="E633" s="63">
        <v>25</v>
      </c>
      <c r="F633" s="63">
        <v>3</v>
      </c>
      <c r="G633" s="63">
        <v>0</v>
      </c>
      <c r="H633" s="63">
        <v>0</v>
      </c>
      <c r="I633" s="63">
        <v>0</v>
      </c>
      <c r="J633" s="63">
        <v>1.75</v>
      </c>
      <c r="K633" s="63">
        <v>3.5</v>
      </c>
      <c r="L633" s="63">
        <v>1</v>
      </c>
      <c r="M633" s="63">
        <v>0</v>
      </c>
      <c r="N633" s="61">
        <f>SUM(E633:M633)</f>
        <v>34.25</v>
      </c>
      <c r="O633" s="56"/>
      <c r="P633" s="56">
        <v>8</v>
      </c>
    </row>
    <row r="634" spans="1:36" s="102" customFormat="1" ht="31.5" customHeight="1">
      <c r="A634" s="64" t="s">
        <v>925</v>
      </c>
      <c r="B634" s="209" t="s">
        <v>560</v>
      </c>
      <c r="C634" s="210"/>
      <c r="D634" s="189"/>
      <c r="E634" s="189"/>
      <c r="F634" s="189"/>
      <c r="G634" s="189"/>
      <c r="H634" s="189"/>
      <c r="I634" s="189"/>
      <c r="J634" s="189"/>
      <c r="K634" s="189"/>
      <c r="L634" s="189"/>
      <c r="M634" s="189"/>
      <c r="N634" s="103"/>
      <c r="O634" s="103"/>
      <c r="P634" s="103"/>
    </row>
    <row r="635" spans="1:36" s="102" customFormat="1" ht="30">
      <c r="A635" s="68" t="s">
        <v>0</v>
      </c>
      <c r="B635" s="69" t="s">
        <v>571</v>
      </c>
      <c r="C635" s="70" t="s">
        <v>2</v>
      </c>
      <c r="D635" s="71" t="s">
        <v>3</v>
      </c>
      <c r="E635" s="72" t="s">
        <v>4</v>
      </c>
      <c r="F635" s="72" t="s">
        <v>5</v>
      </c>
      <c r="G635" s="72" t="s">
        <v>6</v>
      </c>
      <c r="H635" s="72" t="s">
        <v>7</v>
      </c>
      <c r="I635" s="72" t="s">
        <v>8</v>
      </c>
      <c r="J635" s="72" t="s">
        <v>9</v>
      </c>
      <c r="K635" s="72" t="s">
        <v>10</v>
      </c>
      <c r="L635" s="69" t="s">
        <v>12</v>
      </c>
      <c r="M635" s="69" t="s">
        <v>570</v>
      </c>
      <c r="N635" s="69" t="s">
        <v>11</v>
      </c>
      <c r="O635" s="73"/>
      <c r="P635" s="74" t="s">
        <v>1</v>
      </c>
    </row>
    <row r="636" spans="1:36" s="45" customFormat="1" ht="19.5" customHeight="1">
      <c r="A636" s="53" t="s">
        <v>926</v>
      </c>
      <c r="B636" s="58">
        <f>N636</f>
        <v>34.25</v>
      </c>
      <c r="C636" s="55" t="s">
        <v>607</v>
      </c>
      <c r="D636" s="60">
        <v>16202644</v>
      </c>
      <c r="E636" s="63">
        <v>25</v>
      </c>
      <c r="F636" s="63">
        <v>3</v>
      </c>
      <c r="G636" s="63">
        <v>0</v>
      </c>
      <c r="H636" s="63">
        <v>0</v>
      </c>
      <c r="I636" s="63">
        <v>0</v>
      </c>
      <c r="J636" s="63">
        <v>1.75</v>
      </c>
      <c r="K636" s="63">
        <v>3.5</v>
      </c>
      <c r="L636" s="63">
        <v>1</v>
      </c>
      <c r="M636" s="63">
        <v>0</v>
      </c>
      <c r="N636" s="61">
        <f>SUM(E636:M636)</f>
        <v>34.25</v>
      </c>
      <c r="O636" s="56"/>
      <c r="P636" s="56">
        <v>8</v>
      </c>
    </row>
    <row r="637" spans="1:36" s="132" customFormat="1" ht="21.75" customHeight="1">
      <c r="A637" s="53" t="s">
        <v>926</v>
      </c>
      <c r="B637" s="54">
        <v>32.299999999999997</v>
      </c>
      <c r="C637" s="55" t="s">
        <v>610</v>
      </c>
      <c r="D637" s="57">
        <v>22227957</v>
      </c>
      <c r="E637" s="58">
        <v>25</v>
      </c>
      <c r="F637" s="58">
        <v>3</v>
      </c>
      <c r="G637" s="58">
        <v>0</v>
      </c>
      <c r="H637" s="58">
        <v>0.3</v>
      </c>
      <c r="I637" s="58">
        <v>0</v>
      </c>
      <c r="J637" s="58">
        <v>1</v>
      </c>
      <c r="K637" s="58">
        <v>2</v>
      </c>
      <c r="L637" s="54">
        <v>1</v>
      </c>
      <c r="M637" s="54">
        <v>0</v>
      </c>
      <c r="N637" s="54">
        <v>32.299999999999997</v>
      </c>
      <c r="O637" s="59"/>
      <c r="P637" s="113">
        <v>119</v>
      </c>
      <c r="V637" s="133"/>
      <c r="W637" s="134"/>
      <c r="X637" s="135"/>
      <c r="Y637" s="136"/>
      <c r="Z637" s="136"/>
      <c r="AA637" s="136"/>
      <c r="AB637" s="136"/>
      <c r="AC637" s="136"/>
      <c r="AD637" s="136"/>
      <c r="AE637" s="136"/>
      <c r="AF637" s="136"/>
      <c r="AG637" s="136"/>
      <c r="AH637" s="133"/>
      <c r="AI637" s="136"/>
      <c r="AJ637" s="137"/>
    </row>
    <row r="638" spans="1:36" s="102" customFormat="1" ht="31.5" customHeight="1">
      <c r="A638" s="64" t="s">
        <v>947</v>
      </c>
      <c r="B638" s="194" t="s">
        <v>562</v>
      </c>
      <c r="C638" s="195"/>
      <c r="D638" s="190"/>
      <c r="E638" s="190"/>
      <c r="F638" s="190"/>
      <c r="G638" s="190"/>
      <c r="H638" s="190"/>
      <c r="I638" s="190"/>
      <c r="J638" s="190"/>
      <c r="K638" s="190"/>
      <c r="L638" s="190"/>
      <c r="M638" s="190"/>
      <c r="N638" s="103"/>
      <c r="O638" s="103"/>
      <c r="P638" s="103"/>
    </row>
    <row r="639" spans="1:36" s="102" customFormat="1" ht="30">
      <c r="A639" s="68" t="s">
        <v>0</v>
      </c>
      <c r="B639" s="69" t="s">
        <v>571</v>
      </c>
      <c r="C639" s="70" t="s">
        <v>2</v>
      </c>
      <c r="D639" s="71" t="s">
        <v>3</v>
      </c>
      <c r="E639" s="72" t="s">
        <v>4</v>
      </c>
      <c r="F639" s="72" t="s">
        <v>5</v>
      </c>
      <c r="G639" s="72" t="s">
        <v>6</v>
      </c>
      <c r="H639" s="72" t="s">
        <v>7</v>
      </c>
      <c r="I639" s="72" t="s">
        <v>8</v>
      </c>
      <c r="J639" s="72" t="s">
        <v>9</v>
      </c>
      <c r="K639" s="72" t="s">
        <v>10</v>
      </c>
      <c r="L639" s="69" t="s">
        <v>12</v>
      </c>
      <c r="M639" s="69" t="s">
        <v>570</v>
      </c>
      <c r="N639" s="69" t="s">
        <v>11</v>
      </c>
      <c r="O639" s="73"/>
      <c r="P639" s="74" t="s">
        <v>1</v>
      </c>
    </row>
    <row r="640" spans="1:36" s="45" customFormat="1" ht="19.5" customHeight="1">
      <c r="A640" s="53" t="s">
        <v>949</v>
      </c>
      <c r="B640" s="58">
        <f>N640</f>
        <v>34.25</v>
      </c>
      <c r="C640" s="55" t="s">
        <v>607</v>
      </c>
      <c r="D640" s="60">
        <v>16202644</v>
      </c>
      <c r="E640" s="63">
        <v>25</v>
      </c>
      <c r="F640" s="63">
        <v>3</v>
      </c>
      <c r="G640" s="63">
        <v>0</v>
      </c>
      <c r="H640" s="63">
        <v>0</v>
      </c>
      <c r="I640" s="63">
        <v>0</v>
      </c>
      <c r="J640" s="63">
        <v>1.75</v>
      </c>
      <c r="K640" s="63">
        <v>3.5</v>
      </c>
      <c r="L640" s="63">
        <v>1</v>
      </c>
      <c r="M640" s="63">
        <v>0</v>
      </c>
      <c r="N640" s="61">
        <f>SUM(E640:M640)</f>
        <v>34.25</v>
      </c>
      <c r="O640" s="56"/>
      <c r="P640" s="56">
        <v>8</v>
      </c>
    </row>
    <row r="641" spans="1:16" s="102" customFormat="1" ht="31.5" customHeight="1">
      <c r="A641" s="64" t="s">
        <v>948</v>
      </c>
      <c r="B641" s="194" t="s">
        <v>564</v>
      </c>
      <c r="C641" s="195"/>
      <c r="D641" s="190"/>
      <c r="E641" s="190"/>
      <c r="F641" s="190"/>
      <c r="G641" s="190"/>
      <c r="H641" s="190"/>
      <c r="I641" s="190"/>
      <c r="J641" s="190"/>
      <c r="K641" s="190"/>
      <c r="L641" s="190"/>
      <c r="M641" s="190"/>
      <c r="N641" s="103"/>
      <c r="O641" s="103"/>
      <c r="P641" s="103"/>
    </row>
    <row r="642" spans="1:16" s="102" customFormat="1" ht="30">
      <c r="A642" s="68" t="s">
        <v>0</v>
      </c>
      <c r="B642" s="69" t="s">
        <v>571</v>
      </c>
      <c r="C642" s="70" t="s">
        <v>2</v>
      </c>
      <c r="D642" s="71" t="s">
        <v>3</v>
      </c>
      <c r="E642" s="72" t="s">
        <v>4</v>
      </c>
      <c r="F642" s="72" t="s">
        <v>5</v>
      </c>
      <c r="G642" s="72" t="s">
        <v>6</v>
      </c>
      <c r="H642" s="72" t="s">
        <v>7</v>
      </c>
      <c r="I642" s="72" t="s">
        <v>8</v>
      </c>
      <c r="J642" s="72" t="s">
        <v>9</v>
      </c>
      <c r="K642" s="72" t="s">
        <v>10</v>
      </c>
      <c r="L642" s="69" t="s">
        <v>12</v>
      </c>
      <c r="M642" s="69" t="s">
        <v>570</v>
      </c>
      <c r="N642" s="69" t="s">
        <v>11</v>
      </c>
      <c r="O642" s="73"/>
      <c r="P642" s="74" t="s">
        <v>1</v>
      </c>
    </row>
    <row r="643" spans="1:16" s="45" customFormat="1" ht="19.5" customHeight="1">
      <c r="A643" s="53" t="s">
        <v>950</v>
      </c>
      <c r="B643" s="58">
        <f>N643</f>
        <v>34.25</v>
      </c>
      <c r="C643" s="55" t="s">
        <v>607</v>
      </c>
      <c r="D643" s="60">
        <v>16202644</v>
      </c>
      <c r="E643" s="63">
        <v>25</v>
      </c>
      <c r="F643" s="63">
        <v>3</v>
      </c>
      <c r="G643" s="63">
        <v>0</v>
      </c>
      <c r="H643" s="63">
        <v>0</v>
      </c>
      <c r="I643" s="63">
        <v>0</v>
      </c>
      <c r="J643" s="63">
        <v>1.75</v>
      </c>
      <c r="K643" s="63">
        <v>3.5</v>
      </c>
      <c r="L643" s="63">
        <v>1</v>
      </c>
      <c r="M643" s="63">
        <v>0</v>
      </c>
      <c r="N643" s="61">
        <f>SUM(E643:M643)</f>
        <v>34.25</v>
      </c>
      <c r="O643" s="56"/>
      <c r="P643" s="56">
        <v>8</v>
      </c>
    </row>
    <row r="644" spans="1:16" s="102" customFormat="1" ht="31.5" customHeight="1">
      <c r="A644" s="64" t="s">
        <v>951</v>
      </c>
      <c r="B644" s="194" t="s">
        <v>952</v>
      </c>
      <c r="C644" s="195"/>
      <c r="D644" s="190"/>
      <c r="E644" s="190"/>
      <c r="F644" s="190"/>
      <c r="G644" s="190"/>
      <c r="H644" s="190"/>
      <c r="I644" s="190"/>
      <c r="J644" s="190"/>
      <c r="K644" s="190"/>
      <c r="L644" s="190"/>
      <c r="M644" s="190"/>
      <c r="N644" s="103"/>
      <c r="O644" s="103"/>
      <c r="P644" s="103"/>
    </row>
    <row r="645" spans="1:16" s="102" customFormat="1" ht="30">
      <c r="A645" s="68" t="s">
        <v>0</v>
      </c>
      <c r="B645" s="69" t="s">
        <v>571</v>
      </c>
      <c r="C645" s="70" t="s">
        <v>2</v>
      </c>
      <c r="D645" s="71" t="s">
        <v>3</v>
      </c>
      <c r="E645" s="72" t="s">
        <v>4</v>
      </c>
      <c r="F645" s="72" t="s">
        <v>5</v>
      </c>
      <c r="G645" s="72" t="s">
        <v>6</v>
      </c>
      <c r="H645" s="72" t="s">
        <v>7</v>
      </c>
      <c r="I645" s="72" t="s">
        <v>8</v>
      </c>
      <c r="J645" s="72" t="s">
        <v>9</v>
      </c>
      <c r="K645" s="72" t="s">
        <v>10</v>
      </c>
      <c r="L645" s="69" t="s">
        <v>12</v>
      </c>
      <c r="M645" s="69" t="s">
        <v>570</v>
      </c>
      <c r="N645" s="69" t="s">
        <v>11</v>
      </c>
      <c r="O645" s="73"/>
      <c r="P645" s="74" t="s">
        <v>1</v>
      </c>
    </row>
    <row r="646" spans="1:16" s="45" customFormat="1" ht="19.5" customHeight="1">
      <c r="A646" s="53" t="s">
        <v>953</v>
      </c>
      <c r="B646" s="58">
        <f>N646</f>
        <v>34.25</v>
      </c>
      <c r="C646" s="55" t="s">
        <v>607</v>
      </c>
      <c r="D646" s="60">
        <v>16202644</v>
      </c>
      <c r="E646" s="63">
        <v>25</v>
      </c>
      <c r="F646" s="63">
        <v>3</v>
      </c>
      <c r="G646" s="63">
        <v>0</v>
      </c>
      <c r="H646" s="63">
        <v>0</v>
      </c>
      <c r="I646" s="63">
        <v>0</v>
      </c>
      <c r="J646" s="63">
        <v>1.75</v>
      </c>
      <c r="K646" s="63">
        <v>3.5</v>
      </c>
      <c r="L646" s="63">
        <v>1</v>
      </c>
      <c r="M646" s="63">
        <v>0</v>
      </c>
      <c r="N646" s="61">
        <f>SUM(E646:M646)</f>
        <v>34.25</v>
      </c>
      <c r="O646" s="56"/>
      <c r="P646" s="56">
        <v>8</v>
      </c>
    </row>
    <row r="647" spans="1:16" s="102" customFormat="1" ht="31.5">
      <c r="A647" s="64" t="s">
        <v>629</v>
      </c>
      <c r="B647" s="100" t="s">
        <v>601</v>
      </c>
      <c r="C647" s="100"/>
      <c r="D647" s="100"/>
      <c r="E647" s="100"/>
      <c r="F647" s="100"/>
      <c r="G647" s="100"/>
      <c r="H647" s="100"/>
      <c r="I647" s="100"/>
      <c r="J647" s="100"/>
      <c r="K647" s="100"/>
      <c r="L647" s="100"/>
      <c r="M647" s="100"/>
      <c r="N647" s="103"/>
      <c r="O647" s="103"/>
      <c r="P647" s="103"/>
    </row>
    <row r="648" spans="1:16" s="102" customFormat="1" ht="30">
      <c r="A648" s="68" t="s">
        <v>0</v>
      </c>
      <c r="B648" s="69" t="s">
        <v>571</v>
      </c>
      <c r="C648" s="70" t="s">
        <v>2</v>
      </c>
      <c r="D648" s="71" t="s">
        <v>3</v>
      </c>
      <c r="E648" s="72" t="s">
        <v>4</v>
      </c>
      <c r="F648" s="72" t="s">
        <v>5</v>
      </c>
      <c r="G648" s="72" t="s">
        <v>6</v>
      </c>
      <c r="H648" s="72" t="s">
        <v>7</v>
      </c>
      <c r="I648" s="72" t="s">
        <v>8</v>
      </c>
      <c r="J648" s="72" t="s">
        <v>9</v>
      </c>
      <c r="K648" s="72" t="s">
        <v>10</v>
      </c>
      <c r="L648" s="69" t="s">
        <v>12</v>
      </c>
      <c r="M648" s="69" t="s">
        <v>570</v>
      </c>
      <c r="N648" s="69" t="s">
        <v>11</v>
      </c>
      <c r="O648" s="73"/>
      <c r="P648" s="74" t="s">
        <v>1</v>
      </c>
    </row>
    <row r="649" spans="1:16" s="45" customFormat="1" ht="19.5" customHeight="1">
      <c r="A649" s="50" t="s">
        <v>629</v>
      </c>
      <c r="B649" s="58">
        <v>45.5</v>
      </c>
      <c r="C649" s="55" t="s">
        <v>594</v>
      </c>
      <c r="D649" s="60">
        <v>14263579</v>
      </c>
      <c r="E649" s="63">
        <v>25</v>
      </c>
      <c r="F649" s="63">
        <v>7</v>
      </c>
      <c r="G649" s="63">
        <v>0</v>
      </c>
      <c r="H649" s="63">
        <v>0</v>
      </c>
      <c r="I649" s="63">
        <v>0</v>
      </c>
      <c r="J649" s="63">
        <v>2.5</v>
      </c>
      <c r="K649" s="63">
        <v>5</v>
      </c>
      <c r="L649" s="63">
        <v>1</v>
      </c>
      <c r="M649" s="63">
        <v>5</v>
      </c>
      <c r="N649" s="61">
        <v>45.5</v>
      </c>
      <c r="O649" s="56"/>
      <c r="P649" s="56">
        <v>104</v>
      </c>
    </row>
    <row r="650" spans="1:16" s="45" customFormat="1" ht="19.5" customHeight="1">
      <c r="A650" s="50" t="s">
        <v>629</v>
      </c>
      <c r="B650" s="58">
        <f t="shared" ref="B650:B661" si="7">N650</f>
        <v>44.5</v>
      </c>
      <c r="C650" s="55" t="s">
        <v>718</v>
      </c>
      <c r="D650" s="60">
        <v>29044000</v>
      </c>
      <c r="E650" s="63">
        <v>25</v>
      </c>
      <c r="F650" s="63">
        <v>3</v>
      </c>
      <c r="G650" s="63">
        <v>0</v>
      </c>
      <c r="H650" s="63">
        <v>0</v>
      </c>
      <c r="I650" s="63">
        <v>8</v>
      </c>
      <c r="J650" s="63">
        <v>2.5</v>
      </c>
      <c r="K650" s="63">
        <v>5</v>
      </c>
      <c r="L650" s="63">
        <v>1</v>
      </c>
      <c r="M650" s="63">
        <v>0</v>
      </c>
      <c r="N650" s="61">
        <f t="shared" ref="N650:N669" si="8">SUM(E650:M650)</f>
        <v>44.5</v>
      </c>
      <c r="O650" s="56"/>
      <c r="P650" s="56">
        <v>29</v>
      </c>
    </row>
    <row r="651" spans="1:16" s="45" customFormat="1" ht="19.5" customHeight="1">
      <c r="A651" s="50" t="s">
        <v>629</v>
      </c>
      <c r="B651" s="58">
        <f t="shared" si="7"/>
        <v>43.5</v>
      </c>
      <c r="C651" s="55" t="s">
        <v>606</v>
      </c>
      <c r="D651" s="60">
        <v>17103321</v>
      </c>
      <c r="E651" s="63">
        <v>25</v>
      </c>
      <c r="F651" s="63">
        <v>5</v>
      </c>
      <c r="G651" s="63">
        <v>0</v>
      </c>
      <c r="H651" s="63">
        <v>0</v>
      </c>
      <c r="I651" s="63">
        <v>0</v>
      </c>
      <c r="J651" s="63">
        <v>2.5</v>
      </c>
      <c r="K651" s="63">
        <v>5</v>
      </c>
      <c r="L651" s="63">
        <v>1</v>
      </c>
      <c r="M651" s="63">
        <v>5</v>
      </c>
      <c r="N651" s="61">
        <f t="shared" si="8"/>
        <v>43.5</v>
      </c>
      <c r="O651" s="56"/>
      <c r="P651" s="56">
        <v>66</v>
      </c>
    </row>
    <row r="652" spans="1:16" s="45" customFormat="1" ht="19.5" customHeight="1">
      <c r="A652" s="50" t="s">
        <v>629</v>
      </c>
      <c r="B652" s="58">
        <v>41.5</v>
      </c>
      <c r="C652" s="55" t="s">
        <v>850</v>
      </c>
      <c r="D652" s="60">
        <v>31349038</v>
      </c>
      <c r="E652" s="63">
        <v>25</v>
      </c>
      <c r="F652" s="63">
        <v>3</v>
      </c>
      <c r="G652" s="63">
        <v>0</v>
      </c>
      <c r="H652" s="63">
        <v>0</v>
      </c>
      <c r="I652" s="63">
        <v>0</v>
      </c>
      <c r="J652" s="63">
        <v>2.5</v>
      </c>
      <c r="K652" s="63">
        <v>5</v>
      </c>
      <c r="L652" s="63">
        <v>1</v>
      </c>
      <c r="M652" s="63">
        <v>5</v>
      </c>
      <c r="N652" s="61">
        <v>41.5</v>
      </c>
      <c r="O652" s="56"/>
      <c r="P652" s="56">
        <v>40</v>
      </c>
    </row>
    <row r="653" spans="1:16" s="45" customFormat="1" ht="19.5" customHeight="1">
      <c r="A653" s="50" t="s">
        <v>629</v>
      </c>
      <c r="B653" s="58">
        <f t="shared" si="7"/>
        <v>41.5</v>
      </c>
      <c r="C653" s="55" t="s">
        <v>639</v>
      </c>
      <c r="D653" s="60">
        <v>28282292</v>
      </c>
      <c r="E653" s="63">
        <v>25</v>
      </c>
      <c r="F653" s="63">
        <v>8</v>
      </c>
      <c r="G653" s="63">
        <v>0</v>
      </c>
      <c r="H653" s="63">
        <v>0</v>
      </c>
      <c r="I653" s="63">
        <v>0</v>
      </c>
      <c r="J653" s="63">
        <v>2.5</v>
      </c>
      <c r="K653" s="63">
        <v>5</v>
      </c>
      <c r="L653" s="63">
        <v>1</v>
      </c>
      <c r="M653" s="63">
        <v>0</v>
      </c>
      <c r="N653" s="61">
        <f t="shared" si="8"/>
        <v>41.5</v>
      </c>
      <c r="O653" s="56"/>
      <c r="P653" s="56">
        <v>114</v>
      </c>
    </row>
    <row r="654" spans="1:16" s="45" customFormat="1" ht="19.5" customHeight="1">
      <c r="A654" s="50" t="s">
        <v>629</v>
      </c>
      <c r="B654" s="58">
        <f t="shared" si="7"/>
        <v>41.5</v>
      </c>
      <c r="C654" s="55" t="s">
        <v>589</v>
      </c>
      <c r="D654" s="60">
        <v>34020825</v>
      </c>
      <c r="E654" s="63">
        <v>25</v>
      </c>
      <c r="F654" s="63">
        <v>3</v>
      </c>
      <c r="G654" s="63">
        <v>0</v>
      </c>
      <c r="H654" s="63">
        <v>0</v>
      </c>
      <c r="I654" s="63">
        <v>0</v>
      </c>
      <c r="J654" s="63">
        <v>2.5</v>
      </c>
      <c r="K654" s="63">
        <v>5</v>
      </c>
      <c r="L654" s="63">
        <v>1</v>
      </c>
      <c r="M654" s="63">
        <v>5</v>
      </c>
      <c r="N654" s="61">
        <f t="shared" si="8"/>
        <v>41.5</v>
      </c>
      <c r="O654" s="56"/>
      <c r="P654" s="56">
        <v>58</v>
      </c>
    </row>
    <row r="655" spans="1:16" s="45" customFormat="1" ht="19.5" customHeight="1">
      <c r="A655" s="50" t="s">
        <v>629</v>
      </c>
      <c r="B655" s="58">
        <f t="shared" si="7"/>
        <v>41.25</v>
      </c>
      <c r="C655" s="55" t="s">
        <v>777</v>
      </c>
      <c r="D655" s="60">
        <v>30976637</v>
      </c>
      <c r="E655" s="63">
        <v>25</v>
      </c>
      <c r="F655" s="63">
        <v>5</v>
      </c>
      <c r="G655" s="63">
        <v>0</v>
      </c>
      <c r="H655" s="63">
        <v>1.75</v>
      </c>
      <c r="I655" s="63">
        <v>3.5</v>
      </c>
      <c r="J655" s="63">
        <v>0</v>
      </c>
      <c r="K655" s="63">
        <v>0</v>
      </c>
      <c r="L655" s="63">
        <v>1</v>
      </c>
      <c r="M655" s="63">
        <v>5</v>
      </c>
      <c r="N655" s="61">
        <f t="shared" si="8"/>
        <v>41.25</v>
      </c>
      <c r="O655" s="56"/>
      <c r="P655" s="56">
        <v>56</v>
      </c>
    </row>
    <row r="656" spans="1:16" s="45" customFormat="1" ht="19.5" customHeight="1">
      <c r="A656" s="50" t="s">
        <v>629</v>
      </c>
      <c r="B656" s="58">
        <f t="shared" si="7"/>
        <v>41</v>
      </c>
      <c r="C656" s="55" t="s">
        <v>640</v>
      </c>
      <c r="D656" s="60">
        <v>13437856</v>
      </c>
      <c r="E656" s="63">
        <v>25</v>
      </c>
      <c r="F656" s="63">
        <v>5</v>
      </c>
      <c r="G656" s="63">
        <v>0</v>
      </c>
      <c r="H656" s="63">
        <v>0</v>
      </c>
      <c r="I656" s="63">
        <v>0</v>
      </c>
      <c r="J656" s="63">
        <v>2</v>
      </c>
      <c r="K656" s="63">
        <v>4</v>
      </c>
      <c r="L656" s="63">
        <v>0</v>
      </c>
      <c r="M656" s="63">
        <v>5</v>
      </c>
      <c r="N656" s="61">
        <f t="shared" si="8"/>
        <v>41</v>
      </c>
      <c r="O656" s="56"/>
      <c r="P656" s="56">
        <v>12</v>
      </c>
    </row>
    <row r="657" spans="1:16" s="45" customFormat="1" ht="19.5" customHeight="1">
      <c r="A657" s="50" t="s">
        <v>629</v>
      </c>
      <c r="B657" s="58">
        <f t="shared" si="7"/>
        <v>40.75</v>
      </c>
      <c r="C657" s="55" t="s">
        <v>588</v>
      </c>
      <c r="D657" s="60">
        <v>29461347</v>
      </c>
      <c r="E657" s="63">
        <v>25</v>
      </c>
      <c r="F657" s="63">
        <v>3</v>
      </c>
      <c r="G657" s="63">
        <v>0</v>
      </c>
      <c r="H657" s="63">
        <v>0</v>
      </c>
      <c r="I657" s="63">
        <v>0</v>
      </c>
      <c r="J657" s="63">
        <v>1.75</v>
      </c>
      <c r="K657" s="63">
        <v>5</v>
      </c>
      <c r="L657" s="63">
        <v>1</v>
      </c>
      <c r="M657" s="63">
        <v>5</v>
      </c>
      <c r="N657" s="61">
        <f t="shared" si="8"/>
        <v>40.75</v>
      </c>
      <c r="O657" s="56"/>
      <c r="P657" s="56">
        <v>60</v>
      </c>
    </row>
    <row r="658" spans="1:16" s="45" customFormat="1" ht="19.5" customHeight="1">
      <c r="A658" s="50" t="s">
        <v>629</v>
      </c>
      <c r="B658" s="58">
        <f t="shared" si="7"/>
        <v>40.75</v>
      </c>
      <c r="C658" s="55" t="s">
        <v>774</v>
      </c>
      <c r="D658" s="60">
        <v>26252408</v>
      </c>
      <c r="E658" s="63">
        <v>25</v>
      </c>
      <c r="F658" s="63">
        <v>3</v>
      </c>
      <c r="G658" s="63">
        <v>0</v>
      </c>
      <c r="H658" s="63">
        <v>0</v>
      </c>
      <c r="I658" s="63">
        <v>0</v>
      </c>
      <c r="J658" s="63">
        <v>2.25</v>
      </c>
      <c r="K658" s="63">
        <v>4.5</v>
      </c>
      <c r="L658" s="63">
        <v>1</v>
      </c>
      <c r="M658" s="63">
        <v>5</v>
      </c>
      <c r="N658" s="61">
        <f t="shared" si="8"/>
        <v>40.75</v>
      </c>
      <c r="O658" s="56"/>
      <c r="P658" s="56">
        <v>41</v>
      </c>
    </row>
    <row r="659" spans="1:16" s="45" customFormat="1" ht="19.5" customHeight="1">
      <c r="A659" s="50" t="s">
        <v>629</v>
      </c>
      <c r="B659" s="58">
        <f t="shared" si="7"/>
        <v>40.75</v>
      </c>
      <c r="C659" s="55" t="s">
        <v>591</v>
      </c>
      <c r="D659" s="60">
        <v>28062570</v>
      </c>
      <c r="E659" s="63">
        <v>25</v>
      </c>
      <c r="F659" s="63">
        <v>3</v>
      </c>
      <c r="G659" s="63">
        <v>0</v>
      </c>
      <c r="H659" s="63">
        <v>0</v>
      </c>
      <c r="I659" s="63">
        <v>0</v>
      </c>
      <c r="J659" s="63">
        <v>2.25</v>
      </c>
      <c r="K659" s="63">
        <v>4.5</v>
      </c>
      <c r="L659" s="63">
        <v>1</v>
      </c>
      <c r="M659" s="63">
        <v>5</v>
      </c>
      <c r="N659" s="61">
        <f t="shared" si="8"/>
        <v>40.75</v>
      </c>
      <c r="O659" s="56"/>
      <c r="P659" s="56">
        <v>69</v>
      </c>
    </row>
    <row r="660" spans="1:16" s="45" customFormat="1" ht="19.5" customHeight="1">
      <c r="A660" s="50" t="s">
        <v>629</v>
      </c>
      <c r="B660" s="58">
        <f t="shared" si="7"/>
        <v>37</v>
      </c>
      <c r="C660" s="55" t="s">
        <v>621</v>
      </c>
      <c r="D660" s="60">
        <v>36643758</v>
      </c>
      <c r="E660" s="63">
        <v>25</v>
      </c>
      <c r="F660" s="63">
        <v>3</v>
      </c>
      <c r="G660" s="63">
        <v>0</v>
      </c>
      <c r="H660" s="63">
        <v>0</v>
      </c>
      <c r="I660" s="63">
        <v>0</v>
      </c>
      <c r="J660" s="63">
        <v>1</v>
      </c>
      <c r="K660" s="63">
        <v>2</v>
      </c>
      <c r="L660" s="63">
        <v>1</v>
      </c>
      <c r="M660" s="63">
        <v>5</v>
      </c>
      <c r="N660" s="61">
        <f t="shared" si="8"/>
        <v>37</v>
      </c>
      <c r="O660" s="56"/>
      <c r="P660" s="56">
        <v>57</v>
      </c>
    </row>
    <row r="661" spans="1:16" s="45" customFormat="1" ht="19.5" customHeight="1">
      <c r="A661" s="50" t="s">
        <v>629</v>
      </c>
      <c r="B661" s="58">
        <f t="shared" si="7"/>
        <v>36.5</v>
      </c>
      <c r="C661" s="55" t="s">
        <v>648</v>
      </c>
      <c r="D661" s="60">
        <v>12789434</v>
      </c>
      <c r="E661" s="63">
        <v>25</v>
      </c>
      <c r="F661" s="63">
        <v>3</v>
      </c>
      <c r="G661" s="63">
        <v>0</v>
      </c>
      <c r="H661" s="63">
        <v>0</v>
      </c>
      <c r="I661" s="63">
        <v>0</v>
      </c>
      <c r="J661" s="63">
        <v>2.5</v>
      </c>
      <c r="K661" s="63">
        <v>5</v>
      </c>
      <c r="L661" s="63">
        <v>1</v>
      </c>
      <c r="M661" s="63">
        <v>0</v>
      </c>
      <c r="N661" s="61">
        <f t="shared" si="8"/>
        <v>36.5</v>
      </c>
      <c r="O661" s="56"/>
      <c r="P661" s="56">
        <v>6</v>
      </c>
    </row>
    <row r="662" spans="1:16" s="45" customFormat="1" ht="19.5" customHeight="1">
      <c r="A662" s="50" t="s">
        <v>629</v>
      </c>
      <c r="B662" s="58">
        <f>N662</f>
        <v>35.5</v>
      </c>
      <c r="C662" s="55" t="s">
        <v>833</v>
      </c>
      <c r="D662" s="60">
        <v>25895849</v>
      </c>
      <c r="E662" s="63">
        <v>25</v>
      </c>
      <c r="F662" s="63">
        <v>3</v>
      </c>
      <c r="G662" s="63">
        <v>0</v>
      </c>
      <c r="H662" s="63">
        <v>0</v>
      </c>
      <c r="I662" s="63">
        <v>0</v>
      </c>
      <c r="J662" s="63">
        <v>0.5</v>
      </c>
      <c r="K662" s="63">
        <v>1</v>
      </c>
      <c r="L662" s="63">
        <v>1</v>
      </c>
      <c r="M662" s="63">
        <v>5</v>
      </c>
      <c r="N662" s="61">
        <f>SUM(E662:M662)</f>
        <v>35.5</v>
      </c>
      <c r="O662" s="56"/>
      <c r="P662" s="56">
        <v>73</v>
      </c>
    </row>
    <row r="663" spans="1:16" s="45" customFormat="1" ht="19.5" customHeight="1">
      <c r="A663" s="50" t="s">
        <v>629</v>
      </c>
      <c r="B663" s="58">
        <v>33.25</v>
      </c>
      <c r="C663" s="55" t="s">
        <v>642</v>
      </c>
      <c r="D663" s="60">
        <v>35970695</v>
      </c>
      <c r="E663" s="63">
        <v>25</v>
      </c>
      <c r="F663" s="63">
        <v>3</v>
      </c>
      <c r="G663" s="63">
        <v>0</v>
      </c>
      <c r="H663" s="63">
        <v>0</v>
      </c>
      <c r="I663" s="63">
        <v>0</v>
      </c>
      <c r="J663" s="63">
        <v>0.25</v>
      </c>
      <c r="K663" s="63">
        <v>0</v>
      </c>
      <c r="L663" s="63">
        <v>0</v>
      </c>
      <c r="M663" s="63">
        <v>5</v>
      </c>
      <c r="N663" s="61">
        <f>SUM(E663:M663)</f>
        <v>33.25</v>
      </c>
      <c r="O663" s="56"/>
      <c r="P663" s="56">
        <v>80</v>
      </c>
    </row>
    <row r="664" spans="1:16" s="45" customFormat="1" ht="19.5" customHeight="1">
      <c r="A664" s="50" t="s">
        <v>629</v>
      </c>
      <c r="B664" s="58">
        <v>33</v>
      </c>
      <c r="C664" s="55" t="s">
        <v>918</v>
      </c>
      <c r="D664" s="60">
        <v>28038507</v>
      </c>
      <c r="E664" s="63">
        <v>25</v>
      </c>
      <c r="F664" s="63">
        <v>3</v>
      </c>
      <c r="G664" s="63">
        <v>0</v>
      </c>
      <c r="H664" s="63">
        <v>0</v>
      </c>
      <c r="I664" s="63">
        <v>0</v>
      </c>
      <c r="J664" s="63">
        <v>0</v>
      </c>
      <c r="K664" s="63">
        <v>0</v>
      </c>
      <c r="L664" s="63">
        <v>0</v>
      </c>
      <c r="M664" s="63">
        <v>5</v>
      </c>
      <c r="N664" s="61">
        <f>SUM(E664:M664)</f>
        <v>33</v>
      </c>
      <c r="O664" s="56"/>
      <c r="P664" s="56">
        <v>108</v>
      </c>
    </row>
    <row r="665" spans="1:16" s="45" customFormat="1" ht="19.5" customHeight="1">
      <c r="A665" s="50" t="s">
        <v>629</v>
      </c>
      <c r="B665" s="58">
        <v>33</v>
      </c>
      <c r="C665" s="55" t="s">
        <v>845</v>
      </c>
      <c r="D665" s="60">
        <v>32459286</v>
      </c>
      <c r="E665" s="63">
        <v>25</v>
      </c>
      <c r="F665" s="63">
        <v>3</v>
      </c>
      <c r="G665" s="63">
        <v>0</v>
      </c>
      <c r="H665" s="63">
        <v>0</v>
      </c>
      <c r="I665" s="63">
        <v>0</v>
      </c>
      <c r="J665" s="63">
        <v>0</v>
      </c>
      <c r="K665" s="63">
        <v>0</v>
      </c>
      <c r="L665" s="63">
        <v>0</v>
      </c>
      <c r="M665" s="63">
        <v>5</v>
      </c>
      <c r="N665" s="61">
        <f t="shared" si="8"/>
        <v>33</v>
      </c>
      <c r="O665" s="56"/>
      <c r="P665" s="56">
        <v>90</v>
      </c>
    </row>
    <row r="666" spans="1:16" s="45" customFormat="1" ht="19.5" customHeight="1">
      <c r="A666" s="50" t="s">
        <v>629</v>
      </c>
      <c r="B666" s="58">
        <f>N666</f>
        <v>32.75</v>
      </c>
      <c r="C666" s="55" t="s">
        <v>793</v>
      </c>
      <c r="D666" s="60">
        <v>38041044</v>
      </c>
      <c r="E666" s="63">
        <v>25</v>
      </c>
      <c r="F666" s="63">
        <v>3</v>
      </c>
      <c r="G666" s="63">
        <v>0</v>
      </c>
      <c r="H666" s="63">
        <v>0</v>
      </c>
      <c r="I666" s="63">
        <v>0</v>
      </c>
      <c r="J666" s="63">
        <v>1.25</v>
      </c>
      <c r="K666" s="63">
        <v>2.5</v>
      </c>
      <c r="L666" s="63">
        <v>1</v>
      </c>
      <c r="M666" s="63">
        <v>0</v>
      </c>
      <c r="N666" s="61">
        <f t="shared" si="8"/>
        <v>32.75</v>
      </c>
      <c r="O666" s="56"/>
      <c r="P666" s="56">
        <v>37</v>
      </c>
    </row>
    <row r="667" spans="1:16" s="45" customFormat="1" ht="19.5" customHeight="1">
      <c r="A667" s="50" t="s">
        <v>629</v>
      </c>
      <c r="B667" s="58">
        <v>32.5</v>
      </c>
      <c r="C667" s="55" t="s">
        <v>851</v>
      </c>
      <c r="D667" s="60">
        <v>16145000</v>
      </c>
      <c r="E667" s="63">
        <v>25</v>
      </c>
      <c r="F667" s="63">
        <v>5</v>
      </c>
      <c r="G667" s="63">
        <v>0</v>
      </c>
      <c r="H667" s="63">
        <v>0</v>
      </c>
      <c r="I667" s="63">
        <v>0</v>
      </c>
      <c r="J667" s="63">
        <v>0.5</v>
      </c>
      <c r="K667" s="63">
        <v>1</v>
      </c>
      <c r="L667" s="63">
        <v>1</v>
      </c>
      <c r="M667" s="63">
        <v>0</v>
      </c>
      <c r="N667" s="61">
        <v>32.5</v>
      </c>
      <c r="O667" s="56"/>
      <c r="P667" s="56">
        <v>46</v>
      </c>
    </row>
    <row r="668" spans="1:16" s="45" customFormat="1" ht="19.5" customHeight="1">
      <c r="A668" s="50" t="s">
        <v>629</v>
      </c>
      <c r="B668" s="58">
        <v>32</v>
      </c>
      <c r="C668" s="55" t="s">
        <v>920</v>
      </c>
      <c r="D668" s="60">
        <v>22227957</v>
      </c>
      <c r="E668" s="63">
        <v>25</v>
      </c>
      <c r="F668" s="63">
        <v>2</v>
      </c>
      <c r="G668" s="63">
        <v>0</v>
      </c>
      <c r="H668" s="63">
        <v>0</v>
      </c>
      <c r="I668" s="63">
        <v>0</v>
      </c>
      <c r="J668" s="63">
        <v>1</v>
      </c>
      <c r="K668" s="63">
        <v>2</v>
      </c>
      <c r="L668" s="63">
        <v>1</v>
      </c>
      <c r="M668" s="63">
        <v>0</v>
      </c>
      <c r="N668" s="61">
        <v>32</v>
      </c>
      <c r="O668" s="56"/>
      <c r="P668" s="56">
        <v>119</v>
      </c>
    </row>
    <row r="669" spans="1:16" s="45" customFormat="1" ht="19.5" customHeight="1">
      <c r="A669" s="50" t="s">
        <v>629</v>
      </c>
      <c r="B669" s="147">
        <v>31.75</v>
      </c>
      <c r="C669" s="148" t="s">
        <v>890</v>
      </c>
      <c r="D669" s="149">
        <v>18621549</v>
      </c>
      <c r="E669" s="150">
        <v>25</v>
      </c>
      <c r="F669" s="150">
        <v>5</v>
      </c>
      <c r="G669" s="150">
        <v>0</v>
      </c>
      <c r="H669" s="150">
        <v>0</v>
      </c>
      <c r="I669" s="150">
        <v>0</v>
      </c>
      <c r="J669" s="150">
        <v>0.25</v>
      </c>
      <c r="K669" s="150">
        <v>0.5</v>
      </c>
      <c r="L669" s="150">
        <v>1</v>
      </c>
      <c r="M669" s="150">
        <v>0</v>
      </c>
      <c r="N669" s="151">
        <f t="shared" si="8"/>
        <v>31.75</v>
      </c>
      <c r="O669" s="152"/>
      <c r="P669" s="152">
        <v>59</v>
      </c>
    </row>
    <row r="670" spans="1:16" s="102" customFormat="1" ht="21.75" customHeight="1">
      <c r="A670" s="64" t="s">
        <v>630</v>
      </c>
      <c r="B670" s="100" t="s">
        <v>732</v>
      </c>
      <c r="C670" s="100"/>
      <c r="D670" s="100"/>
      <c r="E670" s="100"/>
      <c r="F670" s="100"/>
      <c r="G670" s="100"/>
      <c r="H670" s="100"/>
      <c r="I670" s="100"/>
      <c r="J670" s="100"/>
      <c r="K670" s="100"/>
      <c r="L670" s="100"/>
      <c r="M670" s="100"/>
      <c r="N670" s="103"/>
      <c r="O670" s="103"/>
      <c r="P670" s="103"/>
    </row>
    <row r="671" spans="1:16" s="62" customFormat="1" ht="30">
      <c r="A671" s="68" t="s">
        <v>0</v>
      </c>
      <c r="B671" s="69" t="s">
        <v>571</v>
      </c>
      <c r="C671" s="70" t="s">
        <v>2</v>
      </c>
      <c r="D671" s="71" t="s">
        <v>3</v>
      </c>
      <c r="E671" s="72" t="s">
        <v>4</v>
      </c>
      <c r="F671" s="72" t="s">
        <v>5</v>
      </c>
      <c r="G671" s="72" t="s">
        <v>6</v>
      </c>
      <c r="H671" s="72" t="s">
        <v>7</v>
      </c>
      <c r="I671" s="72" t="s">
        <v>8</v>
      </c>
      <c r="J671" s="72" t="s">
        <v>9</v>
      </c>
      <c r="K671" s="72" t="s">
        <v>10</v>
      </c>
      <c r="L671" s="69" t="s">
        <v>12</v>
      </c>
      <c r="M671" s="69" t="s">
        <v>570</v>
      </c>
      <c r="N671" s="69" t="s">
        <v>11</v>
      </c>
      <c r="O671" s="73"/>
      <c r="P671" s="74" t="s">
        <v>1</v>
      </c>
    </row>
    <row r="672" spans="1:16" s="45" customFormat="1" ht="19.5" customHeight="1">
      <c r="A672" s="50" t="s">
        <v>630</v>
      </c>
      <c r="B672" s="58">
        <f>N672</f>
        <v>53.5</v>
      </c>
      <c r="C672" s="55" t="s">
        <v>736</v>
      </c>
      <c r="D672" s="60">
        <v>20360039</v>
      </c>
      <c r="E672" s="63">
        <v>25</v>
      </c>
      <c r="F672" s="63">
        <v>7</v>
      </c>
      <c r="G672" s="63">
        <v>0</v>
      </c>
      <c r="H672" s="63">
        <v>0</v>
      </c>
      <c r="I672" s="63">
        <v>8</v>
      </c>
      <c r="J672" s="63">
        <v>2.5</v>
      </c>
      <c r="K672" s="63">
        <v>5</v>
      </c>
      <c r="L672" s="63">
        <v>1</v>
      </c>
      <c r="M672" s="63">
        <v>5</v>
      </c>
      <c r="N672" s="61">
        <f>SUM(E672:M672)</f>
        <v>53.5</v>
      </c>
      <c r="O672" s="56"/>
      <c r="P672" s="56">
        <v>31</v>
      </c>
    </row>
    <row r="673" spans="1:40" s="45" customFormat="1" ht="19.5" customHeight="1">
      <c r="A673" s="50" t="s">
        <v>630</v>
      </c>
      <c r="B673" s="58">
        <f>N673</f>
        <v>52.75</v>
      </c>
      <c r="C673" s="55" t="s">
        <v>588</v>
      </c>
      <c r="D673" s="60">
        <v>29461347</v>
      </c>
      <c r="E673" s="63">
        <v>25</v>
      </c>
      <c r="F673" s="63">
        <v>7</v>
      </c>
      <c r="G673" s="63">
        <v>3</v>
      </c>
      <c r="H673" s="63">
        <v>5</v>
      </c>
      <c r="I673" s="63">
        <v>0</v>
      </c>
      <c r="J673" s="63">
        <v>1.75</v>
      </c>
      <c r="K673" s="63">
        <v>5</v>
      </c>
      <c r="L673" s="63">
        <v>1</v>
      </c>
      <c r="M673" s="63">
        <v>5</v>
      </c>
      <c r="N673" s="61">
        <f>SUM(E673:M673)</f>
        <v>52.75</v>
      </c>
      <c r="O673" s="56"/>
      <c r="P673" s="56">
        <v>60</v>
      </c>
    </row>
    <row r="674" spans="1:40" s="45" customFormat="1" ht="19.5" customHeight="1">
      <c r="A674" s="50" t="s">
        <v>630</v>
      </c>
      <c r="B674" s="58">
        <f>N674</f>
        <v>52.1</v>
      </c>
      <c r="C674" s="55" t="s">
        <v>569</v>
      </c>
      <c r="D674" s="60">
        <v>25295816</v>
      </c>
      <c r="E674" s="63">
        <v>25</v>
      </c>
      <c r="F674" s="63">
        <v>5</v>
      </c>
      <c r="G674" s="63">
        <v>0</v>
      </c>
      <c r="H674" s="63">
        <v>0.6</v>
      </c>
      <c r="I674" s="63">
        <v>8</v>
      </c>
      <c r="J674" s="63">
        <v>2.5</v>
      </c>
      <c r="K674" s="63">
        <v>5</v>
      </c>
      <c r="L674" s="63">
        <v>1</v>
      </c>
      <c r="M674" s="63">
        <v>5</v>
      </c>
      <c r="N674" s="61">
        <f>SUM(E674:M674)</f>
        <v>52.1</v>
      </c>
      <c r="O674" s="56"/>
      <c r="P674" s="56">
        <v>113</v>
      </c>
    </row>
    <row r="675" spans="1:40" s="45" customFormat="1" ht="19.5" customHeight="1">
      <c r="A675" s="50" t="s">
        <v>630</v>
      </c>
      <c r="B675" s="58">
        <f>N675</f>
        <v>51.5</v>
      </c>
      <c r="C675" s="55" t="s">
        <v>724</v>
      </c>
      <c r="D675" s="60">
        <v>20360040</v>
      </c>
      <c r="E675" s="63">
        <v>25</v>
      </c>
      <c r="F675" s="63">
        <v>5</v>
      </c>
      <c r="G675" s="63">
        <v>0</v>
      </c>
      <c r="H675" s="63">
        <v>0</v>
      </c>
      <c r="I675" s="63">
        <v>8</v>
      </c>
      <c r="J675" s="63">
        <v>2.5</v>
      </c>
      <c r="K675" s="63">
        <v>5</v>
      </c>
      <c r="L675" s="63">
        <v>1</v>
      </c>
      <c r="M675" s="63">
        <v>5</v>
      </c>
      <c r="N675" s="61">
        <f>SUM(E675:M675)</f>
        <v>51.5</v>
      </c>
      <c r="O675" s="56"/>
      <c r="P675" s="56">
        <v>30</v>
      </c>
    </row>
    <row r="676" spans="1:40" s="45" customFormat="1" ht="19.5" customHeight="1">
      <c r="A676" s="50" t="s">
        <v>630</v>
      </c>
      <c r="B676" s="58">
        <f>N676</f>
        <v>48.5</v>
      </c>
      <c r="C676" s="55" t="s">
        <v>587</v>
      </c>
      <c r="D676" s="60">
        <v>27087665</v>
      </c>
      <c r="E676" s="63">
        <v>25</v>
      </c>
      <c r="F676" s="63">
        <v>7</v>
      </c>
      <c r="G676" s="63">
        <v>3</v>
      </c>
      <c r="H676" s="63">
        <v>0</v>
      </c>
      <c r="I676" s="63">
        <v>0</v>
      </c>
      <c r="J676" s="63">
        <v>2.5</v>
      </c>
      <c r="K676" s="63">
        <v>5</v>
      </c>
      <c r="L676" s="63">
        <v>1</v>
      </c>
      <c r="M676" s="63">
        <v>5</v>
      </c>
      <c r="N676" s="61">
        <f>SUM(E676:M676)</f>
        <v>48.5</v>
      </c>
      <c r="O676" s="56"/>
      <c r="P676" s="56">
        <v>53</v>
      </c>
    </row>
    <row r="677" spans="1:40" s="45" customFormat="1" ht="19.5" customHeight="1">
      <c r="A677" s="50" t="s">
        <v>630</v>
      </c>
      <c r="B677" s="58">
        <v>45.5</v>
      </c>
      <c r="C677" s="55" t="s">
        <v>594</v>
      </c>
      <c r="D677" s="60">
        <v>14263579</v>
      </c>
      <c r="E677" s="63">
        <v>25</v>
      </c>
      <c r="F677" s="63">
        <v>7</v>
      </c>
      <c r="G677" s="63">
        <v>0</v>
      </c>
      <c r="H677" s="63">
        <v>0</v>
      </c>
      <c r="I677" s="63">
        <v>0</v>
      </c>
      <c r="J677" s="63">
        <v>2.5</v>
      </c>
      <c r="K677" s="63">
        <v>5</v>
      </c>
      <c r="L677" s="63">
        <v>1</v>
      </c>
      <c r="M677" s="63">
        <v>5</v>
      </c>
      <c r="N677" s="61">
        <v>45.5</v>
      </c>
      <c r="O677" s="56"/>
      <c r="P677" s="56">
        <v>104</v>
      </c>
    </row>
    <row r="678" spans="1:40" s="45" customFormat="1" ht="15.75">
      <c r="A678" s="50" t="s">
        <v>630</v>
      </c>
      <c r="B678" s="54">
        <v>45.5</v>
      </c>
      <c r="C678" s="55" t="s">
        <v>595</v>
      </c>
      <c r="D678" s="57">
        <v>21081264</v>
      </c>
      <c r="E678" s="58">
        <v>25</v>
      </c>
      <c r="F678" s="58">
        <v>7</v>
      </c>
      <c r="G678" s="58">
        <v>0</v>
      </c>
      <c r="H678" s="58">
        <v>0</v>
      </c>
      <c r="I678" s="58">
        <v>0</v>
      </c>
      <c r="J678" s="58">
        <v>2.5</v>
      </c>
      <c r="K678" s="58">
        <v>5</v>
      </c>
      <c r="L678" s="54">
        <v>1</v>
      </c>
      <c r="M678" s="54">
        <v>5</v>
      </c>
      <c r="N678" s="54">
        <v>45.5</v>
      </c>
      <c r="O678" s="59"/>
      <c r="P678" s="113">
        <v>94</v>
      </c>
    </row>
    <row r="679" spans="1:40" s="45" customFormat="1" ht="15.75">
      <c r="A679" s="50" t="s">
        <v>630</v>
      </c>
      <c r="B679" s="54">
        <v>45.5</v>
      </c>
      <c r="C679" s="55" t="s">
        <v>617</v>
      </c>
      <c r="D679" s="57">
        <v>26742952</v>
      </c>
      <c r="E679" s="58">
        <v>25</v>
      </c>
      <c r="F679" s="58">
        <v>7</v>
      </c>
      <c r="G679" s="58"/>
      <c r="H679" s="58">
        <v>0</v>
      </c>
      <c r="I679" s="58">
        <v>0</v>
      </c>
      <c r="J679" s="58">
        <v>2.5</v>
      </c>
      <c r="K679" s="58">
        <v>5</v>
      </c>
      <c r="L679" s="54">
        <v>1</v>
      </c>
      <c r="M679" s="54">
        <v>5</v>
      </c>
      <c r="N679" s="54">
        <v>45.5</v>
      </c>
      <c r="O679" s="59"/>
      <c r="P679" s="113">
        <v>88</v>
      </c>
    </row>
    <row r="680" spans="1:40" s="45" customFormat="1" ht="19.5" customHeight="1">
      <c r="A680" s="50" t="s">
        <v>630</v>
      </c>
      <c r="B680" s="58">
        <f>N680</f>
        <v>41.5</v>
      </c>
      <c r="C680" s="55" t="s">
        <v>608</v>
      </c>
      <c r="D680" s="60">
        <v>30595073</v>
      </c>
      <c r="E680" s="63">
        <v>25</v>
      </c>
      <c r="F680" s="63">
        <v>3</v>
      </c>
      <c r="G680" s="63">
        <v>0</v>
      </c>
      <c r="H680" s="63">
        <v>0</v>
      </c>
      <c r="I680" s="63">
        <v>0</v>
      </c>
      <c r="J680" s="63">
        <v>2.5</v>
      </c>
      <c r="K680" s="63">
        <v>5</v>
      </c>
      <c r="L680" s="63">
        <v>1</v>
      </c>
      <c r="M680" s="63">
        <v>5</v>
      </c>
      <c r="N680" s="61">
        <f>SUM(E680:M680)</f>
        <v>41.5</v>
      </c>
      <c r="O680" s="56"/>
      <c r="P680" s="56">
        <v>27</v>
      </c>
    </row>
    <row r="681" spans="1:40" s="45" customFormat="1" ht="19.5" customHeight="1">
      <c r="A681" s="50" t="s">
        <v>630</v>
      </c>
      <c r="B681" s="58">
        <f>N681</f>
        <v>43.5</v>
      </c>
      <c r="C681" s="55" t="s">
        <v>606</v>
      </c>
      <c r="D681" s="60">
        <v>17103321</v>
      </c>
      <c r="E681" s="63">
        <v>25</v>
      </c>
      <c r="F681" s="63">
        <v>5</v>
      </c>
      <c r="G681" s="63">
        <v>0</v>
      </c>
      <c r="H681" s="63">
        <v>0</v>
      </c>
      <c r="I681" s="63">
        <v>0</v>
      </c>
      <c r="J681" s="63">
        <v>2.5</v>
      </c>
      <c r="K681" s="63">
        <v>5</v>
      </c>
      <c r="L681" s="63">
        <v>1</v>
      </c>
      <c r="M681" s="63">
        <v>5</v>
      </c>
      <c r="N681" s="61">
        <f>SUM(E681:M681)</f>
        <v>43.5</v>
      </c>
      <c r="O681" s="56"/>
      <c r="P681" s="56">
        <v>66</v>
      </c>
    </row>
    <row r="682" spans="1:40" s="45" customFormat="1" ht="19.5" customHeight="1">
      <c r="A682" s="50" t="s">
        <v>630</v>
      </c>
      <c r="B682" s="58">
        <f>N682</f>
        <v>43.5</v>
      </c>
      <c r="C682" s="55" t="s">
        <v>693</v>
      </c>
      <c r="D682" s="60">
        <v>28335923</v>
      </c>
      <c r="E682" s="63">
        <v>25</v>
      </c>
      <c r="F682" s="63">
        <v>5</v>
      </c>
      <c r="G682" s="63">
        <v>0</v>
      </c>
      <c r="H682" s="63">
        <v>0</v>
      </c>
      <c r="I682" s="63">
        <v>0</v>
      </c>
      <c r="J682" s="63">
        <v>2.5</v>
      </c>
      <c r="K682" s="63">
        <v>5</v>
      </c>
      <c r="L682" s="63">
        <v>1</v>
      </c>
      <c r="M682" s="63">
        <v>5</v>
      </c>
      <c r="N682" s="61">
        <f>SUM(E682:M682)</f>
        <v>43.5</v>
      </c>
      <c r="O682" s="56"/>
      <c r="P682" s="56">
        <v>93</v>
      </c>
    </row>
    <row r="683" spans="1:40" s="47" customFormat="1" ht="18" customHeight="1">
      <c r="A683" s="50" t="s">
        <v>630</v>
      </c>
      <c r="B683" s="54">
        <v>41.5</v>
      </c>
      <c r="C683" s="55" t="s">
        <v>572</v>
      </c>
      <c r="D683" s="57">
        <v>18125764</v>
      </c>
      <c r="E683" s="58">
        <v>25</v>
      </c>
      <c r="F683" s="58">
        <v>3</v>
      </c>
      <c r="G683" s="58">
        <v>0</v>
      </c>
      <c r="H683" s="58">
        <v>0</v>
      </c>
      <c r="I683" s="58">
        <v>0</v>
      </c>
      <c r="J683" s="58">
        <v>2.5</v>
      </c>
      <c r="K683" s="58">
        <v>5</v>
      </c>
      <c r="L683" s="54">
        <v>1</v>
      </c>
      <c r="M683" s="54">
        <v>5</v>
      </c>
      <c r="N683" s="54">
        <v>41.5</v>
      </c>
      <c r="O683" s="59"/>
      <c r="P683" s="113">
        <v>99</v>
      </c>
      <c r="V683" s="114"/>
      <c r="W683" s="115"/>
      <c r="X683" s="116"/>
      <c r="Y683" s="117"/>
      <c r="Z683" s="117"/>
      <c r="AA683" s="117"/>
      <c r="AB683" s="117"/>
      <c r="AC683" s="117"/>
      <c r="AD683" s="117"/>
      <c r="AE683" s="117"/>
      <c r="AF683" s="117"/>
      <c r="AG683" s="117"/>
      <c r="AH683" s="114"/>
      <c r="AI683" s="117"/>
      <c r="AJ683" s="118"/>
    </row>
    <row r="684" spans="1:40" s="45" customFormat="1" ht="19.5" customHeight="1">
      <c r="A684" s="50" t="s">
        <v>630</v>
      </c>
      <c r="B684" s="58">
        <v>41.5</v>
      </c>
      <c r="C684" s="55" t="s">
        <v>634</v>
      </c>
      <c r="D684" s="60">
        <v>23618294</v>
      </c>
      <c r="E684" s="63">
        <v>25</v>
      </c>
      <c r="F684" s="63">
        <v>3</v>
      </c>
      <c r="G684" s="63">
        <v>0</v>
      </c>
      <c r="H684" s="63">
        <v>0</v>
      </c>
      <c r="I684" s="63">
        <v>0</v>
      </c>
      <c r="J684" s="63">
        <v>2.5</v>
      </c>
      <c r="K684" s="63">
        <v>5</v>
      </c>
      <c r="L684" s="63">
        <v>1</v>
      </c>
      <c r="M684" s="63">
        <v>5</v>
      </c>
      <c r="N684" s="61">
        <f>SUM(E684:M684)</f>
        <v>41.5</v>
      </c>
      <c r="O684" s="56"/>
      <c r="P684" s="56">
        <v>75</v>
      </c>
      <c r="Z684" s="156"/>
      <c r="AA684" s="157"/>
      <c r="AB684" s="158"/>
      <c r="AC684" s="159"/>
      <c r="AD684" s="159"/>
      <c r="AE684" s="159"/>
      <c r="AF684" s="159"/>
      <c r="AG684" s="159"/>
      <c r="AH684" s="159"/>
      <c r="AI684" s="159"/>
      <c r="AJ684" s="159"/>
      <c r="AK684" s="159"/>
      <c r="AL684" s="160"/>
      <c r="AM684" s="161"/>
      <c r="AN684" s="161"/>
    </row>
    <row r="685" spans="1:40" s="45" customFormat="1" ht="19.5" customHeight="1">
      <c r="A685" s="50" t="s">
        <v>630</v>
      </c>
      <c r="B685" s="58">
        <v>41.5</v>
      </c>
      <c r="C685" s="55" t="s">
        <v>850</v>
      </c>
      <c r="D685" s="60">
        <v>31349038</v>
      </c>
      <c r="E685" s="63">
        <v>25</v>
      </c>
      <c r="F685" s="63">
        <v>3</v>
      </c>
      <c r="G685" s="63">
        <v>0</v>
      </c>
      <c r="H685" s="63">
        <v>0</v>
      </c>
      <c r="I685" s="63">
        <v>0</v>
      </c>
      <c r="J685" s="63">
        <v>2.5</v>
      </c>
      <c r="K685" s="63">
        <v>5</v>
      </c>
      <c r="L685" s="63">
        <v>1</v>
      </c>
      <c r="M685" s="63">
        <v>5</v>
      </c>
      <c r="N685" s="61">
        <v>41.5</v>
      </c>
      <c r="O685" s="56"/>
      <c r="P685" s="56">
        <v>40</v>
      </c>
    </row>
    <row r="686" spans="1:40" s="45" customFormat="1" ht="19.5" customHeight="1">
      <c r="A686" s="50" t="s">
        <v>630</v>
      </c>
      <c r="B686" s="58">
        <f t="shared" ref="B686:B691" si="9">N686</f>
        <v>41.5</v>
      </c>
      <c r="C686" s="55" t="s">
        <v>589</v>
      </c>
      <c r="D686" s="60">
        <v>34020825</v>
      </c>
      <c r="E686" s="63">
        <v>25</v>
      </c>
      <c r="F686" s="63">
        <v>3</v>
      </c>
      <c r="G686" s="63">
        <v>0</v>
      </c>
      <c r="H686" s="63">
        <v>0</v>
      </c>
      <c r="I686" s="63">
        <v>0</v>
      </c>
      <c r="J686" s="63">
        <v>2.5</v>
      </c>
      <c r="K686" s="63">
        <v>5</v>
      </c>
      <c r="L686" s="63">
        <v>1</v>
      </c>
      <c r="M686" s="63">
        <v>5</v>
      </c>
      <c r="N686" s="61">
        <f t="shared" ref="N686:N691" si="10">SUM(E686:M686)</f>
        <v>41.5</v>
      </c>
      <c r="O686" s="56"/>
      <c r="P686" s="56">
        <v>70</v>
      </c>
    </row>
    <row r="687" spans="1:40" s="45" customFormat="1" ht="19.5" customHeight="1">
      <c r="A687" s="50" t="s">
        <v>630</v>
      </c>
      <c r="B687" s="58">
        <f t="shared" si="9"/>
        <v>41.25</v>
      </c>
      <c r="C687" s="55" t="s">
        <v>777</v>
      </c>
      <c r="D687" s="60">
        <v>30976637</v>
      </c>
      <c r="E687" s="63">
        <v>25</v>
      </c>
      <c r="F687" s="63">
        <v>5</v>
      </c>
      <c r="G687" s="63">
        <v>0</v>
      </c>
      <c r="H687" s="63">
        <v>1.75</v>
      </c>
      <c r="I687" s="63">
        <v>3.5</v>
      </c>
      <c r="J687" s="63">
        <v>0</v>
      </c>
      <c r="K687" s="63">
        <v>0</v>
      </c>
      <c r="L687" s="63">
        <v>1</v>
      </c>
      <c r="M687" s="63">
        <v>5</v>
      </c>
      <c r="N687" s="61">
        <f>SUM(E687:M687)</f>
        <v>41.25</v>
      </c>
      <c r="O687" s="56"/>
      <c r="P687" s="56">
        <v>56</v>
      </c>
    </row>
    <row r="688" spans="1:40" s="45" customFormat="1" ht="19.5" customHeight="1">
      <c r="A688" s="50" t="s">
        <v>630</v>
      </c>
      <c r="B688" s="58">
        <f t="shared" si="9"/>
        <v>41</v>
      </c>
      <c r="C688" s="55" t="s">
        <v>640</v>
      </c>
      <c r="D688" s="60">
        <v>13437856</v>
      </c>
      <c r="E688" s="63">
        <v>25</v>
      </c>
      <c r="F688" s="63">
        <v>5</v>
      </c>
      <c r="G688" s="63">
        <v>0</v>
      </c>
      <c r="H688" s="63">
        <v>0</v>
      </c>
      <c r="I688" s="63">
        <v>0</v>
      </c>
      <c r="J688" s="63">
        <v>2</v>
      </c>
      <c r="K688" s="63">
        <v>4</v>
      </c>
      <c r="L688" s="63">
        <v>0</v>
      </c>
      <c r="M688" s="63">
        <v>5</v>
      </c>
      <c r="N688" s="61">
        <f>SUM(E688:M688)</f>
        <v>41</v>
      </c>
      <c r="O688" s="56"/>
      <c r="P688" s="56">
        <v>53</v>
      </c>
    </row>
    <row r="689" spans="1:40" s="45" customFormat="1" ht="19.5" customHeight="1">
      <c r="A689" s="50" t="s">
        <v>630</v>
      </c>
      <c r="B689" s="58">
        <f t="shared" si="9"/>
        <v>40.75</v>
      </c>
      <c r="C689" s="55" t="s">
        <v>774</v>
      </c>
      <c r="D689" s="60">
        <v>26252408</v>
      </c>
      <c r="E689" s="63">
        <v>25</v>
      </c>
      <c r="F689" s="63">
        <v>3</v>
      </c>
      <c r="G689" s="63">
        <v>0</v>
      </c>
      <c r="H689" s="63">
        <v>0</v>
      </c>
      <c r="I689" s="63">
        <v>0</v>
      </c>
      <c r="J689" s="63">
        <v>2.25</v>
      </c>
      <c r="K689" s="63">
        <v>4.5</v>
      </c>
      <c r="L689" s="63">
        <v>1</v>
      </c>
      <c r="M689" s="63">
        <v>5</v>
      </c>
      <c r="N689" s="61">
        <f>SUM(E689:M689)</f>
        <v>40.75</v>
      </c>
      <c r="O689" s="56"/>
      <c r="P689" s="56">
        <v>41</v>
      </c>
    </row>
    <row r="690" spans="1:40" s="45" customFormat="1" ht="19.5" customHeight="1">
      <c r="A690" s="143" t="s">
        <v>630</v>
      </c>
      <c r="B690" s="58">
        <f t="shared" si="9"/>
        <v>40.75</v>
      </c>
      <c r="C690" s="55" t="s">
        <v>591</v>
      </c>
      <c r="D690" s="60">
        <v>28062570</v>
      </c>
      <c r="E690" s="63">
        <v>25</v>
      </c>
      <c r="F690" s="63">
        <v>3</v>
      </c>
      <c r="G690" s="63">
        <v>0</v>
      </c>
      <c r="H690" s="63">
        <v>0</v>
      </c>
      <c r="I690" s="63">
        <v>0</v>
      </c>
      <c r="J690" s="63">
        <v>2.25</v>
      </c>
      <c r="K690" s="63">
        <v>4.5</v>
      </c>
      <c r="L690" s="63">
        <v>1</v>
      </c>
      <c r="M690" s="63">
        <v>5</v>
      </c>
      <c r="N690" s="61">
        <f>SUM(E690:M690)</f>
        <v>40.75</v>
      </c>
      <c r="O690" s="56"/>
      <c r="P690" s="56">
        <v>69</v>
      </c>
    </row>
    <row r="691" spans="1:40" s="45" customFormat="1" ht="19.5" customHeight="1">
      <c r="A691" s="50" t="s">
        <v>630</v>
      </c>
      <c r="B691" s="58">
        <f t="shared" si="9"/>
        <v>40.5</v>
      </c>
      <c r="C691" s="55" t="s">
        <v>599</v>
      </c>
      <c r="D691" s="60">
        <v>23864166</v>
      </c>
      <c r="E691" s="63">
        <v>25</v>
      </c>
      <c r="F691" s="63">
        <v>7</v>
      </c>
      <c r="G691" s="63">
        <v>0</v>
      </c>
      <c r="H691" s="63">
        <v>0</v>
      </c>
      <c r="I691" s="63">
        <v>0</v>
      </c>
      <c r="J691" s="63">
        <v>2.5</v>
      </c>
      <c r="K691" s="63">
        <v>5</v>
      </c>
      <c r="L691" s="63">
        <v>1</v>
      </c>
      <c r="M691" s="63">
        <v>0</v>
      </c>
      <c r="N691" s="61">
        <f t="shared" si="10"/>
        <v>40.5</v>
      </c>
      <c r="O691" s="56"/>
      <c r="P691" s="56">
        <v>16</v>
      </c>
    </row>
    <row r="692" spans="1:40" s="45" customFormat="1" ht="19.5" customHeight="1">
      <c r="A692" s="50" t="s">
        <v>630</v>
      </c>
      <c r="B692" s="58">
        <f t="shared" ref="B692:B697" si="11">N692</f>
        <v>40.5</v>
      </c>
      <c r="C692" s="55" t="s">
        <v>597</v>
      </c>
      <c r="D692" s="60">
        <v>27262916</v>
      </c>
      <c r="E692" s="63">
        <v>25</v>
      </c>
      <c r="F692" s="63">
        <v>7</v>
      </c>
      <c r="G692" s="63">
        <v>0</v>
      </c>
      <c r="H692" s="63">
        <v>0</v>
      </c>
      <c r="I692" s="63">
        <v>0</v>
      </c>
      <c r="J692" s="63">
        <v>2.5</v>
      </c>
      <c r="K692" s="63">
        <v>5</v>
      </c>
      <c r="L692" s="63">
        <v>1</v>
      </c>
      <c r="M692" s="63">
        <v>0</v>
      </c>
      <c r="N692" s="61">
        <f t="shared" ref="N692:N701" si="12">SUM(E692:M692)</f>
        <v>40.5</v>
      </c>
      <c r="O692" s="56"/>
      <c r="P692" s="56">
        <v>68</v>
      </c>
    </row>
    <row r="693" spans="1:40" s="45" customFormat="1" ht="19.5" customHeight="1">
      <c r="A693" s="143" t="s">
        <v>630</v>
      </c>
      <c r="B693" s="58">
        <f t="shared" si="11"/>
        <v>40.5</v>
      </c>
      <c r="C693" s="55" t="s">
        <v>639</v>
      </c>
      <c r="D693" s="60">
        <v>28282292</v>
      </c>
      <c r="E693" s="63">
        <v>25</v>
      </c>
      <c r="F693" s="63">
        <v>7</v>
      </c>
      <c r="G693" s="63">
        <v>0</v>
      </c>
      <c r="H693" s="63">
        <v>0</v>
      </c>
      <c r="I693" s="63">
        <v>0</v>
      </c>
      <c r="J693" s="63">
        <v>2.5</v>
      </c>
      <c r="K693" s="63">
        <v>5</v>
      </c>
      <c r="L693" s="63">
        <v>1</v>
      </c>
      <c r="M693" s="63">
        <v>0</v>
      </c>
      <c r="N693" s="61">
        <f t="shared" si="12"/>
        <v>40.5</v>
      </c>
      <c r="O693" s="56"/>
      <c r="P693" s="56">
        <v>114</v>
      </c>
    </row>
    <row r="694" spans="1:40" s="45" customFormat="1" ht="19.5" customHeight="1">
      <c r="A694" s="50" t="s">
        <v>630</v>
      </c>
      <c r="B694" s="58">
        <f t="shared" si="11"/>
        <v>40</v>
      </c>
      <c r="C694" s="55" t="s">
        <v>792</v>
      </c>
      <c r="D694" s="60">
        <v>26068592</v>
      </c>
      <c r="E694" s="63">
        <v>25</v>
      </c>
      <c r="F694" s="63">
        <v>3</v>
      </c>
      <c r="G694" s="63">
        <v>0</v>
      </c>
      <c r="H694" s="63">
        <v>0</v>
      </c>
      <c r="I694" s="63">
        <v>0</v>
      </c>
      <c r="J694" s="63">
        <v>2</v>
      </c>
      <c r="K694" s="63">
        <v>4</v>
      </c>
      <c r="L694" s="63">
        <v>1</v>
      </c>
      <c r="M694" s="63">
        <v>5</v>
      </c>
      <c r="N694" s="61">
        <f t="shared" si="12"/>
        <v>40</v>
      </c>
      <c r="O694" s="56"/>
      <c r="P694" s="56">
        <v>38</v>
      </c>
    </row>
    <row r="695" spans="1:40" s="45" customFormat="1" ht="19.5" customHeight="1">
      <c r="A695" s="50" t="s">
        <v>630</v>
      </c>
      <c r="B695" s="58">
        <f t="shared" si="11"/>
        <v>39</v>
      </c>
      <c r="C695" s="55" t="s">
        <v>621</v>
      </c>
      <c r="D695" s="60">
        <v>36643758</v>
      </c>
      <c r="E695" s="63">
        <v>25</v>
      </c>
      <c r="F695" s="63">
        <v>5</v>
      </c>
      <c r="G695" s="63">
        <v>0</v>
      </c>
      <c r="H695" s="63">
        <v>0</v>
      </c>
      <c r="I695" s="63">
        <v>0</v>
      </c>
      <c r="J695" s="63">
        <v>1</v>
      </c>
      <c r="K695" s="63">
        <v>2</v>
      </c>
      <c r="L695" s="63">
        <v>1</v>
      </c>
      <c r="M695" s="63">
        <v>5</v>
      </c>
      <c r="N695" s="61">
        <f t="shared" si="12"/>
        <v>39</v>
      </c>
      <c r="O695" s="56"/>
      <c r="P695" s="56">
        <v>57</v>
      </c>
      <c r="Z695" s="156"/>
      <c r="AA695" s="157"/>
      <c r="AB695" s="158"/>
      <c r="AC695" s="159"/>
      <c r="AD695" s="159"/>
      <c r="AE695" s="159"/>
      <c r="AF695" s="159"/>
      <c r="AG695" s="159"/>
      <c r="AH695" s="159"/>
      <c r="AI695" s="159"/>
      <c r="AJ695" s="159"/>
      <c r="AK695" s="159"/>
      <c r="AL695" s="160"/>
      <c r="AM695" s="161"/>
      <c r="AN695" s="161"/>
    </row>
    <row r="696" spans="1:40" s="45" customFormat="1" ht="19.5" customHeight="1">
      <c r="A696" s="50" t="s">
        <v>630</v>
      </c>
      <c r="B696" s="58">
        <f t="shared" si="11"/>
        <v>37.5</v>
      </c>
      <c r="C696" s="55" t="s">
        <v>833</v>
      </c>
      <c r="D696" s="60">
        <v>25895849</v>
      </c>
      <c r="E696" s="63">
        <v>25</v>
      </c>
      <c r="F696" s="63">
        <v>5</v>
      </c>
      <c r="G696" s="63">
        <v>0</v>
      </c>
      <c r="H696" s="63">
        <v>0</v>
      </c>
      <c r="I696" s="63">
        <v>0</v>
      </c>
      <c r="J696" s="63">
        <v>0.5</v>
      </c>
      <c r="K696" s="63">
        <v>1</v>
      </c>
      <c r="L696" s="63">
        <v>1</v>
      </c>
      <c r="M696" s="63">
        <v>5</v>
      </c>
      <c r="N696" s="61">
        <f t="shared" si="12"/>
        <v>37.5</v>
      </c>
      <c r="O696" s="56"/>
      <c r="P696" s="56">
        <v>73</v>
      </c>
      <c r="Z696" s="156"/>
      <c r="AA696" s="157"/>
      <c r="AB696" s="158"/>
      <c r="AC696" s="159"/>
      <c r="AD696" s="159"/>
      <c r="AE696" s="159"/>
      <c r="AF696" s="159"/>
      <c r="AG696" s="159"/>
      <c r="AH696" s="159"/>
      <c r="AI696" s="159"/>
      <c r="AJ696" s="159"/>
      <c r="AK696" s="159"/>
      <c r="AL696" s="160"/>
      <c r="AM696" s="161"/>
      <c r="AN696" s="161"/>
    </row>
    <row r="697" spans="1:40" s="45" customFormat="1" ht="19.5" customHeight="1">
      <c r="A697" s="50" t="s">
        <v>630</v>
      </c>
      <c r="B697" s="58">
        <f t="shared" si="11"/>
        <v>37.299999999999997</v>
      </c>
      <c r="C697" s="55" t="s">
        <v>765</v>
      </c>
      <c r="D697" s="60">
        <v>26603698</v>
      </c>
      <c r="E697" s="63">
        <v>25</v>
      </c>
      <c r="F697" s="63">
        <v>7</v>
      </c>
      <c r="G697" s="63">
        <v>0.3</v>
      </c>
      <c r="H697" s="63">
        <v>0</v>
      </c>
      <c r="I697" s="63">
        <v>0</v>
      </c>
      <c r="J697" s="63">
        <v>0</v>
      </c>
      <c r="K697" s="63">
        <v>0</v>
      </c>
      <c r="L697" s="63">
        <v>0</v>
      </c>
      <c r="M697" s="63">
        <v>5</v>
      </c>
      <c r="N697" s="61">
        <f t="shared" si="12"/>
        <v>37.299999999999997</v>
      </c>
      <c r="O697" s="56"/>
      <c r="P697" s="56">
        <v>101</v>
      </c>
    </row>
    <row r="698" spans="1:40" s="45" customFormat="1" ht="19.5" customHeight="1">
      <c r="A698" s="50" t="s">
        <v>630</v>
      </c>
      <c r="B698" s="58">
        <f>N698</f>
        <v>37</v>
      </c>
      <c r="C698" s="55" t="s">
        <v>643</v>
      </c>
      <c r="D698" s="60">
        <v>27203775</v>
      </c>
      <c r="E698" s="63">
        <v>25</v>
      </c>
      <c r="F698" s="63">
        <v>3</v>
      </c>
      <c r="G698" s="63">
        <v>0</v>
      </c>
      <c r="H698" s="63">
        <v>0</v>
      </c>
      <c r="I698" s="63">
        <v>0</v>
      </c>
      <c r="J698" s="63">
        <v>1</v>
      </c>
      <c r="K698" s="63">
        <v>2</v>
      </c>
      <c r="L698" s="63">
        <v>1</v>
      </c>
      <c r="M698" s="63">
        <v>5</v>
      </c>
      <c r="N698" s="61">
        <f>SUM(E698:M698)</f>
        <v>37</v>
      </c>
      <c r="O698" s="56"/>
      <c r="P698" s="56">
        <v>15</v>
      </c>
    </row>
    <row r="699" spans="1:40" s="45" customFormat="1" ht="19.5" customHeight="1">
      <c r="A699" s="50" t="s">
        <v>630</v>
      </c>
      <c r="B699" s="58">
        <f>N699</f>
        <v>37</v>
      </c>
      <c r="C699" s="55" t="s">
        <v>918</v>
      </c>
      <c r="D699" s="60">
        <v>28038507</v>
      </c>
      <c r="E699" s="63">
        <v>25</v>
      </c>
      <c r="F699" s="63">
        <v>7</v>
      </c>
      <c r="G699" s="63">
        <v>0</v>
      </c>
      <c r="H699" s="63">
        <v>0</v>
      </c>
      <c r="I699" s="63">
        <v>0</v>
      </c>
      <c r="J699" s="63">
        <v>0</v>
      </c>
      <c r="K699" s="63">
        <v>0</v>
      </c>
      <c r="L699" s="63">
        <v>0</v>
      </c>
      <c r="M699" s="63">
        <v>5</v>
      </c>
      <c r="N699" s="61">
        <f>SUM(E699:M699)</f>
        <v>37</v>
      </c>
      <c r="O699" s="56"/>
      <c r="P699" s="56">
        <v>108</v>
      </c>
    </row>
    <row r="700" spans="1:40" s="45" customFormat="1" ht="19.5" customHeight="1">
      <c r="A700" s="50" t="s">
        <v>630</v>
      </c>
      <c r="B700" s="58">
        <v>37</v>
      </c>
      <c r="C700" s="55" t="s">
        <v>845</v>
      </c>
      <c r="D700" s="60">
        <v>32459286</v>
      </c>
      <c r="E700" s="63">
        <v>25</v>
      </c>
      <c r="F700" s="63">
        <v>7</v>
      </c>
      <c r="G700" s="63">
        <v>0</v>
      </c>
      <c r="H700" s="63">
        <v>0</v>
      </c>
      <c r="I700" s="63">
        <v>0</v>
      </c>
      <c r="J700" s="63">
        <v>0</v>
      </c>
      <c r="K700" s="63">
        <v>0</v>
      </c>
      <c r="L700" s="63">
        <v>0</v>
      </c>
      <c r="M700" s="63">
        <v>5</v>
      </c>
      <c r="N700" s="61">
        <f t="shared" si="12"/>
        <v>37</v>
      </c>
      <c r="O700" s="56"/>
      <c r="P700" s="56">
        <v>90</v>
      </c>
    </row>
    <row r="701" spans="1:40" s="45" customFormat="1" ht="19.5" customHeight="1">
      <c r="A701" s="50" t="s">
        <v>630</v>
      </c>
      <c r="B701" s="58">
        <f>N701</f>
        <v>36.5</v>
      </c>
      <c r="C701" s="55" t="s">
        <v>648</v>
      </c>
      <c r="D701" s="60">
        <v>12789434</v>
      </c>
      <c r="E701" s="63">
        <v>25</v>
      </c>
      <c r="F701" s="63">
        <v>3</v>
      </c>
      <c r="G701" s="63">
        <v>0</v>
      </c>
      <c r="H701" s="63">
        <v>0</v>
      </c>
      <c r="I701" s="63">
        <v>0</v>
      </c>
      <c r="J701" s="63">
        <v>2.5</v>
      </c>
      <c r="K701" s="63">
        <v>5</v>
      </c>
      <c r="L701" s="63">
        <v>1</v>
      </c>
      <c r="M701" s="63">
        <v>0</v>
      </c>
      <c r="N701" s="61">
        <f t="shared" si="12"/>
        <v>36.5</v>
      </c>
      <c r="O701" s="56"/>
      <c r="P701" s="56">
        <v>6</v>
      </c>
    </row>
    <row r="702" spans="1:40" s="45" customFormat="1" ht="19.5" customHeight="1">
      <c r="A702" s="50" t="s">
        <v>630</v>
      </c>
      <c r="B702" s="58">
        <f t="shared" ref="B702:B707" si="13">N702</f>
        <v>36.5</v>
      </c>
      <c r="C702" s="55" t="s">
        <v>718</v>
      </c>
      <c r="D702" s="60">
        <v>29044000</v>
      </c>
      <c r="E702" s="63">
        <v>25</v>
      </c>
      <c r="F702" s="63">
        <v>3</v>
      </c>
      <c r="G702" s="63">
        <v>0</v>
      </c>
      <c r="H702" s="63">
        <v>0</v>
      </c>
      <c r="I702" s="63">
        <v>0</v>
      </c>
      <c r="J702" s="63">
        <v>2.5</v>
      </c>
      <c r="K702" s="63">
        <v>5</v>
      </c>
      <c r="L702" s="63">
        <v>1</v>
      </c>
      <c r="M702" s="63">
        <v>0</v>
      </c>
      <c r="N702" s="61">
        <f t="shared" ref="N702:N707" si="14">SUM(E702:M702)</f>
        <v>36.5</v>
      </c>
      <c r="O702" s="56"/>
      <c r="P702" s="56">
        <v>29</v>
      </c>
    </row>
    <row r="703" spans="1:40" s="45" customFormat="1" ht="19.5" customHeight="1">
      <c r="A703" s="50" t="s">
        <v>630</v>
      </c>
      <c r="B703" s="58">
        <f t="shared" si="13"/>
        <v>36.25</v>
      </c>
      <c r="C703" s="55" t="s">
        <v>733</v>
      </c>
      <c r="D703" s="60">
        <v>34258141</v>
      </c>
      <c r="E703" s="63">
        <v>25</v>
      </c>
      <c r="F703" s="63">
        <v>3</v>
      </c>
      <c r="G703" s="63">
        <v>0</v>
      </c>
      <c r="H703" s="63">
        <v>0</v>
      </c>
      <c r="I703" s="63">
        <v>5</v>
      </c>
      <c r="J703" s="63">
        <v>0.75</v>
      </c>
      <c r="K703" s="63">
        <v>1.5</v>
      </c>
      <c r="L703" s="63">
        <v>1</v>
      </c>
      <c r="M703" s="63">
        <v>0</v>
      </c>
      <c r="N703" s="61">
        <f t="shared" si="14"/>
        <v>36.25</v>
      </c>
      <c r="O703" s="56"/>
      <c r="P703" s="56">
        <v>33</v>
      </c>
    </row>
    <row r="704" spans="1:40" s="45" customFormat="1" ht="19.5" customHeight="1">
      <c r="A704" s="50" t="s">
        <v>630</v>
      </c>
      <c r="B704" s="58">
        <f t="shared" si="13"/>
        <v>36.25</v>
      </c>
      <c r="C704" s="55" t="s">
        <v>956</v>
      </c>
      <c r="D704" s="60">
        <v>36807136</v>
      </c>
      <c r="E704" s="63">
        <v>25</v>
      </c>
      <c r="F704" s="63">
        <v>3</v>
      </c>
      <c r="G704" s="63">
        <v>0</v>
      </c>
      <c r="H704" s="63">
        <v>0</v>
      </c>
      <c r="I704" s="63">
        <v>0</v>
      </c>
      <c r="J704" s="63">
        <v>0.75</v>
      </c>
      <c r="K704" s="63">
        <v>1.5</v>
      </c>
      <c r="L704" s="63">
        <v>1</v>
      </c>
      <c r="M704" s="63">
        <v>5</v>
      </c>
      <c r="N704" s="61">
        <f t="shared" si="14"/>
        <v>36.25</v>
      </c>
      <c r="O704" s="56"/>
      <c r="P704" s="56">
        <v>105</v>
      </c>
    </row>
    <row r="705" spans="1:16" s="45" customFormat="1" ht="19.5" customHeight="1">
      <c r="A705" s="50" t="s">
        <v>630</v>
      </c>
      <c r="B705" s="58">
        <f t="shared" si="13"/>
        <v>36.25</v>
      </c>
      <c r="C705" s="55" t="s">
        <v>874</v>
      </c>
      <c r="D705" s="60">
        <v>38832933</v>
      </c>
      <c r="E705" s="63">
        <v>25</v>
      </c>
      <c r="F705" s="63">
        <v>3</v>
      </c>
      <c r="G705" s="63">
        <v>0</v>
      </c>
      <c r="H705" s="63">
        <v>0</v>
      </c>
      <c r="I705" s="63">
        <v>0</v>
      </c>
      <c r="J705" s="63">
        <v>0.75</v>
      </c>
      <c r="K705" s="63">
        <v>1.5</v>
      </c>
      <c r="L705" s="63">
        <v>1</v>
      </c>
      <c r="M705" s="63">
        <v>5</v>
      </c>
      <c r="N705" s="61">
        <f t="shared" si="14"/>
        <v>36.25</v>
      </c>
      <c r="O705" s="56"/>
      <c r="P705" s="56">
        <v>39</v>
      </c>
    </row>
    <row r="706" spans="1:16" s="45" customFormat="1" ht="19.5" customHeight="1">
      <c r="A706" s="50" t="s">
        <v>630</v>
      </c>
      <c r="B706" s="58">
        <f t="shared" si="13"/>
        <v>35.5</v>
      </c>
      <c r="C706" s="55" t="s">
        <v>891</v>
      </c>
      <c r="D706" s="60">
        <v>16889677</v>
      </c>
      <c r="E706" s="63">
        <v>25</v>
      </c>
      <c r="F706" s="63">
        <v>3</v>
      </c>
      <c r="G706" s="63">
        <v>0</v>
      </c>
      <c r="H706" s="63">
        <v>0</v>
      </c>
      <c r="I706" s="63">
        <v>0</v>
      </c>
      <c r="J706" s="63">
        <v>2.5</v>
      </c>
      <c r="K706" s="63">
        <v>0</v>
      </c>
      <c r="L706" s="63">
        <v>0</v>
      </c>
      <c r="M706" s="63">
        <v>5</v>
      </c>
      <c r="N706" s="61">
        <f t="shared" si="14"/>
        <v>35.5</v>
      </c>
      <c r="O706" s="56"/>
      <c r="P706" s="56">
        <v>76</v>
      </c>
    </row>
    <row r="707" spans="1:16" s="45" customFormat="1" ht="19.5" customHeight="1">
      <c r="A707" s="50" t="s">
        <v>630</v>
      </c>
      <c r="B707" s="58">
        <f t="shared" si="13"/>
        <v>35.5</v>
      </c>
      <c r="C707" s="55" t="s">
        <v>868</v>
      </c>
      <c r="D707" s="60">
        <v>34514025</v>
      </c>
      <c r="E707" s="63">
        <v>25</v>
      </c>
      <c r="F707" s="63">
        <v>3</v>
      </c>
      <c r="G707" s="63">
        <v>0</v>
      </c>
      <c r="H707" s="63">
        <v>0</v>
      </c>
      <c r="I707" s="63">
        <v>0</v>
      </c>
      <c r="J707" s="63">
        <v>0.5</v>
      </c>
      <c r="K707" s="63">
        <v>1</v>
      </c>
      <c r="L707" s="63">
        <v>1</v>
      </c>
      <c r="M707" s="63">
        <v>5</v>
      </c>
      <c r="N707" s="61">
        <f t="shared" si="14"/>
        <v>35.5</v>
      </c>
      <c r="O707" s="56"/>
      <c r="P707" s="56">
        <v>34</v>
      </c>
    </row>
    <row r="708" spans="1:16" s="45" customFormat="1" ht="19.5" customHeight="1">
      <c r="A708" s="50" t="s">
        <v>630</v>
      </c>
      <c r="B708" s="58">
        <v>35</v>
      </c>
      <c r="C708" s="55" t="s">
        <v>849</v>
      </c>
      <c r="D708" s="60">
        <v>29173984</v>
      </c>
      <c r="E708" s="63">
        <v>25</v>
      </c>
      <c r="F708" s="63">
        <v>3</v>
      </c>
      <c r="G708" s="63">
        <v>0</v>
      </c>
      <c r="H708" s="63">
        <v>0</v>
      </c>
      <c r="I708" s="63">
        <v>0</v>
      </c>
      <c r="J708" s="63">
        <v>2.5</v>
      </c>
      <c r="K708" s="63">
        <v>5</v>
      </c>
      <c r="L708" s="63">
        <v>1</v>
      </c>
      <c r="M708" s="63">
        <v>0</v>
      </c>
      <c r="N708" s="61">
        <f t="shared" ref="N708:N716" si="15">SUM(E708:M708)</f>
        <v>36.5</v>
      </c>
      <c r="O708" s="56"/>
      <c r="P708" s="56">
        <v>26</v>
      </c>
    </row>
    <row r="709" spans="1:16" s="45" customFormat="1" ht="19.5" customHeight="1">
      <c r="A709" s="50" t="s">
        <v>630</v>
      </c>
      <c r="B709" s="58">
        <v>34.549999999999997</v>
      </c>
      <c r="C709" s="55" t="s">
        <v>631</v>
      </c>
      <c r="D709" s="60">
        <v>31283351</v>
      </c>
      <c r="E709" s="63">
        <v>25</v>
      </c>
      <c r="F709" s="63">
        <v>3</v>
      </c>
      <c r="G709" s="63">
        <v>0</v>
      </c>
      <c r="H709" s="63">
        <v>0.3</v>
      </c>
      <c r="I709" s="63">
        <v>0</v>
      </c>
      <c r="J709" s="63">
        <v>1.75</v>
      </c>
      <c r="K709" s="63">
        <v>3.5</v>
      </c>
      <c r="L709" s="63">
        <v>1</v>
      </c>
      <c r="M709" s="63">
        <v>0</v>
      </c>
      <c r="N709" s="61">
        <f t="shared" si="15"/>
        <v>34.549999999999997</v>
      </c>
      <c r="O709" s="56"/>
      <c r="P709" s="56">
        <v>66</v>
      </c>
    </row>
    <row r="710" spans="1:16" s="45" customFormat="1" ht="19.5" customHeight="1">
      <c r="A710" s="50" t="s">
        <v>630</v>
      </c>
      <c r="B710" s="58">
        <f>N710</f>
        <v>34.25</v>
      </c>
      <c r="C710" s="55" t="s">
        <v>607</v>
      </c>
      <c r="D710" s="60">
        <v>16202644</v>
      </c>
      <c r="E710" s="63">
        <v>25</v>
      </c>
      <c r="F710" s="63">
        <v>3</v>
      </c>
      <c r="G710" s="63">
        <v>0</v>
      </c>
      <c r="H710" s="63">
        <v>0</v>
      </c>
      <c r="I710" s="63">
        <v>0</v>
      </c>
      <c r="J710" s="63">
        <v>1.75</v>
      </c>
      <c r="K710" s="63">
        <v>3.5</v>
      </c>
      <c r="L710" s="63">
        <v>1</v>
      </c>
      <c r="M710" s="63">
        <v>0</v>
      </c>
      <c r="N710" s="61">
        <f>SUM(E710:M710)</f>
        <v>34.25</v>
      </c>
      <c r="O710" s="56"/>
      <c r="P710" s="56">
        <v>8</v>
      </c>
    </row>
    <row r="711" spans="1:16" s="144" customFormat="1" ht="19.5" customHeight="1">
      <c r="A711" s="50" t="s">
        <v>630</v>
      </c>
      <c r="B711" s="58">
        <f>N711</f>
        <v>34.25</v>
      </c>
      <c r="C711" s="55" t="s">
        <v>832</v>
      </c>
      <c r="D711" s="60">
        <v>30307402</v>
      </c>
      <c r="E711" s="63">
        <v>25</v>
      </c>
      <c r="F711" s="63">
        <v>3</v>
      </c>
      <c r="G711" s="63">
        <v>0</v>
      </c>
      <c r="H711" s="63">
        <v>0</v>
      </c>
      <c r="I711" s="63">
        <v>0</v>
      </c>
      <c r="J711" s="63">
        <v>0.25</v>
      </c>
      <c r="K711" s="63">
        <v>0.5</v>
      </c>
      <c r="L711" s="63">
        <v>0.5</v>
      </c>
      <c r="M711" s="63">
        <v>5</v>
      </c>
      <c r="N711" s="61">
        <f>SUM(E711:M711)</f>
        <v>34.25</v>
      </c>
      <c r="O711" s="56"/>
      <c r="P711" s="56">
        <v>92</v>
      </c>
    </row>
    <row r="712" spans="1:16" s="45" customFormat="1" ht="19.5" customHeight="1">
      <c r="A712" s="50" t="s">
        <v>630</v>
      </c>
      <c r="B712" s="58">
        <f>N712</f>
        <v>34</v>
      </c>
      <c r="C712" s="55" t="s">
        <v>598</v>
      </c>
      <c r="D712" s="60">
        <v>20599042</v>
      </c>
      <c r="E712" s="63">
        <v>25</v>
      </c>
      <c r="F712" s="63">
        <v>3</v>
      </c>
      <c r="G712" s="63">
        <v>0</v>
      </c>
      <c r="H712" s="63">
        <v>0</v>
      </c>
      <c r="I712" s="63">
        <v>0</v>
      </c>
      <c r="J712" s="63">
        <v>0</v>
      </c>
      <c r="K712" s="63">
        <v>0</v>
      </c>
      <c r="L712" s="63">
        <v>1</v>
      </c>
      <c r="M712" s="63">
        <v>5</v>
      </c>
      <c r="N712" s="61">
        <f>SUM(E712:M712)</f>
        <v>34</v>
      </c>
      <c r="O712" s="56"/>
      <c r="P712" s="56">
        <v>24</v>
      </c>
    </row>
    <row r="713" spans="1:16" s="45" customFormat="1" ht="19.5" customHeight="1">
      <c r="A713" s="50" t="s">
        <v>630</v>
      </c>
      <c r="B713" s="58">
        <v>34</v>
      </c>
      <c r="C713" s="55" t="s">
        <v>610</v>
      </c>
      <c r="D713" s="60">
        <v>22227957</v>
      </c>
      <c r="E713" s="63">
        <v>25</v>
      </c>
      <c r="F713" s="63">
        <v>5</v>
      </c>
      <c r="G713" s="63">
        <v>0</v>
      </c>
      <c r="H713" s="63">
        <v>0</v>
      </c>
      <c r="I713" s="63">
        <v>0</v>
      </c>
      <c r="J713" s="63">
        <v>1</v>
      </c>
      <c r="K713" s="63">
        <v>2</v>
      </c>
      <c r="L713" s="63">
        <v>1</v>
      </c>
      <c r="M713" s="63">
        <v>0</v>
      </c>
      <c r="N713" s="61">
        <f t="shared" si="15"/>
        <v>34</v>
      </c>
      <c r="O713" s="56"/>
      <c r="P713" s="56">
        <v>119</v>
      </c>
    </row>
    <row r="714" spans="1:16" s="45" customFormat="1" ht="19.5" customHeight="1">
      <c r="A714" s="50" t="s">
        <v>630</v>
      </c>
      <c r="B714" s="58">
        <v>33.25</v>
      </c>
      <c r="C714" s="55" t="s">
        <v>642</v>
      </c>
      <c r="D714" s="60">
        <v>35970695</v>
      </c>
      <c r="E714" s="63">
        <v>25</v>
      </c>
      <c r="F714" s="63">
        <v>3</v>
      </c>
      <c r="G714" s="63">
        <v>0</v>
      </c>
      <c r="H714" s="63">
        <v>0</v>
      </c>
      <c r="I714" s="63">
        <v>0</v>
      </c>
      <c r="J714" s="63">
        <v>0.25</v>
      </c>
      <c r="K714" s="63">
        <v>0</v>
      </c>
      <c r="L714" s="63">
        <v>0</v>
      </c>
      <c r="M714" s="63">
        <v>5</v>
      </c>
      <c r="N714" s="61">
        <f t="shared" si="15"/>
        <v>33.25</v>
      </c>
      <c r="O714" s="56"/>
      <c r="P714" s="56">
        <v>80</v>
      </c>
    </row>
    <row r="715" spans="1:16" s="45" customFormat="1" ht="19.5" customHeight="1">
      <c r="A715" s="50" t="s">
        <v>630</v>
      </c>
      <c r="B715" s="58">
        <f>N715</f>
        <v>32.75</v>
      </c>
      <c r="C715" s="55" t="s">
        <v>793</v>
      </c>
      <c r="D715" s="60">
        <v>38041044</v>
      </c>
      <c r="E715" s="63">
        <v>25</v>
      </c>
      <c r="F715" s="63">
        <v>3</v>
      </c>
      <c r="G715" s="63">
        <v>0</v>
      </c>
      <c r="H715" s="63">
        <v>0</v>
      </c>
      <c r="I715" s="63">
        <v>0</v>
      </c>
      <c r="J715" s="63">
        <v>1.25</v>
      </c>
      <c r="K715" s="63">
        <v>2.5</v>
      </c>
      <c r="L715" s="63">
        <v>1</v>
      </c>
      <c r="M715" s="63">
        <v>0</v>
      </c>
      <c r="N715" s="61">
        <f t="shared" si="15"/>
        <v>32.75</v>
      </c>
      <c r="O715" s="56"/>
      <c r="P715" s="56">
        <v>74</v>
      </c>
    </row>
    <row r="716" spans="1:16" s="45" customFormat="1" ht="19.5" customHeight="1">
      <c r="A716" s="50" t="s">
        <v>630</v>
      </c>
      <c r="B716" s="147">
        <v>29.75</v>
      </c>
      <c r="C716" s="148" t="s">
        <v>890</v>
      </c>
      <c r="D716" s="149">
        <v>18621549</v>
      </c>
      <c r="E716" s="150">
        <v>25</v>
      </c>
      <c r="F716" s="150">
        <v>3</v>
      </c>
      <c r="G716" s="150">
        <v>0</v>
      </c>
      <c r="H716" s="150">
        <v>0</v>
      </c>
      <c r="I716" s="150">
        <v>0</v>
      </c>
      <c r="J716" s="150">
        <v>0.25</v>
      </c>
      <c r="K716" s="150">
        <v>0.5</v>
      </c>
      <c r="L716" s="150">
        <v>1</v>
      </c>
      <c r="M716" s="150">
        <v>0</v>
      </c>
      <c r="N716" s="151">
        <f t="shared" si="15"/>
        <v>29.75</v>
      </c>
      <c r="O716" s="152"/>
      <c r="P716" s="152">
        <v>59</v>
      </c>
    </row>
    <row r="717" spans="1:16" s="98" customFormat="1" ht="16.5" customHeight="1">
      <c r="A717" s="104"/>
      <c r="B717" s="105"/>
      <c r="C717" s="106"/>
      <c r="D717" s="107"/>
      <c r="E717" s="108"/>
      <c r="F717" s="108"/>
      <c r="G717" s="108"/>
      <c r="H717" s="108"/>
      <c r="I717" s="108"/>
      <c r="J717" s="108"/>
      <c r="K717" s="108"/>
      <c r="L717" s="108"/>
      <c r="M717" s="108"/>
      <c r="N717" s="108"/>
      <c r="O717" s="85"/>
      <c r="P717" s="80"/>
    </row>
    <row r="718" spans="1:16" s="62" customFormat="1" ht="30" customHeight="1">
      <c r="A718" s="104"/>
      <c r="B718" s="105"/>
      <c r="C718" s="106"/>
      <c r="D718" s="107"/>
      <c r="E718" s="108"/>
      <c r="F718" s="108"/>
      <c r="G718" s="108"/>
      <c r="H718" s="108"/>
      <c r="I718" s="108"/>
      <c r="J718" s="108"/>
      <c r="K718" s="108"/>
      <c r="L718" s="108"/>
      <c r="M718" s="108"/>
      <c r="N718" s="108"/>
      <c r="O718" s="85"/>
      <c r="P718" s="80"/>
    </row>
    <row r="719" spans="1:16" s="85" customFormat="1" ht="33" customHeight="1">
      <c r="A719" s="104"/>
      <c r="B719" s="105"/>
      <c r="C719" s="106"/>
      <c r="D719" s="107"/>
      <c r="E719" s="108"/>
      <c r="F719" s="108"/>
      <c r="G719" s="108"/>
      <c r="H719" s="108"/>
      <c r="I719" s="108"/>
      <c r="J719" s="108"/>
      <c r="K719" s="108"/>
      <c r="L719" s="108"/>
      <c r="M719" s="108"/>
      <c r="N719" s="108"/>
      <c r="P719" s="80"/>
    </row>
    <row r="720" spans="1:16" s="80" customFormat="1" ht="18" customHeight="1">
      <c r="A720" s="104"/>
      <c r="B720" s="105"/>
      <c r="C720" s="106"/>
      <c r="D720" s="107"/>
      <c r="E720" s="108"/>
      <c r="F720" s="108"/>
      <c r="G720" s="108"/>
      <c r="H720" s="108"/>
      <c r="I720" s="108"/>
      <c r="J720" s="108"/>
      <c r="K720" s="108"/>
      <c r="L720" s="108"/>
      <c r="M720" s="108"/>
      <c r="N720" s="108"/>
      <c r="O720" s="85"/>
    </row>
    <row r="721" spans="1:16" s="80" customFormat="1">
      <c r="A721" s="104"/>
      <c r="B721" s="105"/>
      <c r="C721" s="106"/>
      <c r="D721" s="107"/>
      <c r="E721" s="108"/>
      <c r="F721" s="108"/>
      <c r="G721" s="108"/>
      <c r="H721" s="108"/>
      <c r="I721" s="108"/>
      <c r="J721" s="108"/>
      <c r="K721" s="108"/>
      <c r="L721" s="108"/>
      <c r="M721" s="108"/>
      <c r="N721" s="108"/>
      <c r="O721" s="85"/>
    </row>
    <row r="722" spans="1:16" s="80" customFormat="1">
      <c r="A722" s="104"/>
      <c r="B722" s="105"/>
      <c r="C722" s="106"/>
      <c r="D722" s="107"/>
      <c r="E722" s="108"/>
      <c r="F722" s="108"/>
      <c r="G722" s="108"/>
      <c r="H722" s="108"/>
      <c r="I722" s="108"/>
      <c r="J722" s="108"/>
      <c r="K722" s="108"/>
      <c r="L722" s="108"/>
      <c r="M722" s="108"/>
      <c r="N722" s="108"/>
      <c r="O722" s="85"/>
    </row>
    <row r="723" spans="1:16" s="80" customFormat="1">
      <c r="A723" s="104"/>
      <c r="B723" s="105"/>
      <c r="C723" s="106"/>
      <c r="D723" s="107"/>
      <c r="E723" s="108"/>
      <c r="F723" s="108"/>
      <c r="G723" s="108"/>
      <c r="H723" s="108"/>
      <c r="I723" s="108"/>
      <c r="J723" s="108"/>
      <c r="K723" s="108"/>
      <c r="L723" s="108"/>
      <c r="M723" s="108"/>
      <c r="N723" s="108"/>
      <c r="O723" s="85"/>
    </row>
    <row r="724" spans="1:16" s="80" customFormat="1">
      <c r="A724" s="104"/>
      <c r="B724" s="105"/>
      <c r="C724" s="106"/>
      <c r="D724" s="107"/>
      <c r="E724" s="108"/>
      <c r="F724" s="108"/>
      <c r="G724" s="108"/>
      <c r="H724" s="108"/>
      <c r="I724" s="108"/>
      <c r="J724" s="108"/>
      <c r="K724" s="108"/>
      <c r="L724" s="108"/>
      <c r="M724" s="108"/>
      <c r="N724" s="108"/>
      <c r="O724" s="85"/>
    </row>
    <row r="725" spans="1:16" s="80" customFormat="1">
      <c r="A725" s="104"/>
      <c r="B725" s="105"/>
      <c r="C725" s="106"/>
      <c r="D725" s="107"/>
      <c r="E725" s="108"/>
      <c r="F725" s="108"/>
      <c r="G725" s="108"/>
      <c r="H725" s="108"/>
      <c r="I725" s="108"/>
      <c r="J725" s="108"/>
      <c r="K725" s="108"/>
      <c r="L725" s="108"/>
      <c r="M725" s="108"/>
      <c r="N725" s="108"/>
      <c r="O725" s="85"/>
    </row>
    <row r="726" spans="1:16" s="98" customFormat="1" ht="16.5" customHeight="1">
      <c r="A726" s="104"/>
      <c r="B726" s="105"/>
      <c r="C726" s="106"/>
      <c r="D726" s="107"/>
      <c r="E726" s="108"/>
      <c r="F726" s="108"/>
      <c r="G726" s="108"/>
      <c r="H726" s="108"/>
      <c r="I726" s="108"/>
      <c r="J726" s="108"/>
      <c r="K726" s="108"/>
      <c r="L726" s="108"/>
      <c r="M726" s="108"/>
      <c r="N726" s="108"/>
      <c r="O726" s="85"/>
      <c r="P726" s="80"/>
    </row>
    <row r="727" spans="1:16" s="98" customFormat="1" ht="16.5" customHeight="1">
      <c r="A727" s="104"/>
      <c r="B727" s="105"/>
      <c r="C727" s="106"/>
      <c r="D727" s="107"/>
      <c r="E727" s="108"/>
      <c r="F727" s="108"/>
      <c r="G727" s="108"/>
      <c r="H727" s="108"/>
      <c r="I727" s="108"/>
      <c r="J727" s="108"/>
      <c r="K727" s="108"/>
      <c r="L727" s="108"/>
      <c r="M727" s="108"/>
      <c r="N727" s="108"/>
      <c r="O727" s="85"/>
      <c r="P727" s="80"/>
    </row>
    <row r="728" spans="1:16" s="98" customFormat="1" ht="16.5" customHeight="1">
      <c r="A728" s="104"/>
      <c r="B728" s="105"/>
      <c r="C728" s="106"/>
      <c r="D728" s="107"/>
      <c r="E728" s="108"/>
      <c r="F728" s="108"/>
      <c r="G728" s="108"/>
      <c r="H728" s="108"/>
      <c r="I728" s="108"/>
      <c r="J728" s="108"/>
      <c r="K728" s="108"/>
      <c r="L728" s="108"/>
      <c r="M728" s="108"/>
      <c r="N728" s="108"/>
      <c r="O728" s="85"/>
      <c r="P728" s="80"/>
    </row>
    <row r="729" spans="1:16" s="98" customFormat="1" ht="15.75" customHeight="1">
      <c r="A729" s="104"/>
      <c r="B729" s="105"/>
      <c r="C729" s="106"/>
      <c r="D729" s="107"/>
      <c r="E729" s="108"/>
      <c r="F729" s="108"/>
      <c r="G729" s="108"/>
      <c r="H729" s="108"/>
      <c r="I729" s="108"/>
      <c r="J729" s="108"/>
      <c r="K729" s="108"/>
      <c r="L729" s="108"/>
      <c r="M729" s="108"/>
      <c r="N729" s="108"/>
      <c r="O729" s="85"/>
      <c r="P729" s="80"/>
    </row>
    <row r="730" spans="1:16" s="98" customFormat="1" ht="15.75" customHeight="1">
      <c r="A730" s="104"/>
      <c r="B730" s="105"/>
      <c r="C730" s="106"/>
      <c r="D730" s="107"/>
      <c r="E730" s="108"/>
      <c r="F730" s="108"/>
      <c r="G730" s="108"/>
      <c r="H730" s="108"/>
      <c r="I730" s="108"/>
      <c r="J730" s="108"/>
      <c r="K730" s="108"/>
      <c r="L730" s="108"/>
      <c r="M730" s="108"/>
      <c r="N730" s="108"/>
      <c r="O730" s="85"/>
      <c r="P730" s="80"/>
    </row>
    <row r="731" spans="1:16" s="98" customFormat="1" ht="15.75" customHeight="1">
      <c r="A731" s="104"/>
      <c r="B731" s="105"/>
      <c r="C731" s="106"/>
      <c r="D731" s="107"/>
      <c r="E731" s="108"/>
      <c r="F731" s="108"/>
      <c r="G731" s="108"/>
      <c r="H731" s="108"/>
      <c r="I731" s="108"/>
      <c r="J731" s="108"/>
      <c r="K731" s="108"/>
      <c r="L731" s="108"/>
      <c r="M731" s="108"/>
      <c r="N731" s="108"/>
      <c r="O731" s="85"/>
      <c r="P731" s="80"/>
    </row>
    <row r="732" spans="1:16" s="98" customFormat="1" ht="15.75" customHeight="1">
      <c r="A732" s="104"/>
      <c r="B732" s="105"/>
      <c r="C732" s="106"/>
      <c r="D732" s="107"/>
      <c r="E732" s="108"/>
      <c r="F732" s="108"/>
      <c r="G732" s="108"/>
      <c r="H732" s="108"/>
      <c r="I732" s="108"/>
      <c r="J732" s="108"/>
      <c r="K732" s="108"/>
      <c r="L732" s="108"/>
      <c r="M732" s="108"/>
      <c r="N732" s="108"/>
      <c r="O732" s="85"/>
      <c r="P732" s="80"/>
    </row>
    <row r="733" spans="1:16" s="98" customFormat="1" ht="15.75" customHeight="1">
      <c r="A733" s="104"/>
      <c r="B733" s="105"/>
      <c r="C733" s="106"/>
      <c r="D733" s="107"/>
      <c r="E733" s="108"/>
      <c r="F733" s="108"/>
      <c r="G733" s="108"/>
      <c r="H733" s="108"/>
      <c r="I733" s="108"/>
      <c r="J733" s="108"/>
      <c r="K733" s="108"/>
      <c r="L733" s="108"/>
      <c r="M733" s="108"/>
      <c r="N733" s="108"/>
      <c r="O733" s="85"/>
      <c r="P733" s="80"/>
    </row>
    <row r="734" spans="1:16" s="98" customFormat="1" ht="15.75" customHeight="1">
      <c r="A734" s="104"/>
      <c r="B734" s="105"/>
      <c r="C734" s="106"/>
      <c r="D734" s="107"/>
      <c r="E734" s="108"/>
      <c r="F734" s="108"/>
      <c r="G734" s="108"/>
      <c r="H734" s="108"/>
      <c r="I734" s="108"/>
      <c r="J734" s="108"/>
      <c r="K734" s="108"/>
      <c r="L734" s="108"/>
      <c r="M734" s="108"/>
      <c r="N734" s="108"/>
      <c r="O734" s="85"/>
      <c r="P734" s="80"/>
    </row>
    <row r="735" spans="1:16" s="98" customFormat="1" ht="15.75" customHeight="1">
      <c r="A735" s="104"/>
      <c r="B735" s="105"/>
      <c r="C735" s="106"/>
      <c r="D735" s="107"/>
      <c r="E735" s="108"/>
      <c r="F735" s="108"/>
      <c r="G735" s="108"/>
      <c r="H735" s="108"/>
      <c r="I735" s="108"/>
      <c r="J735" s="108"/>
      <c r="K735" s="108"/>
      <c r="L735" s="108"/>
      <c r="M735" s="108"/>
      <c r="N735" s="108"/>
      <c r="O735" s="85"/>
      <c r="P735" s="80"/>
    </row>
    <row r="736" spans="1:16" s="98" customFormat="1" ht="15.75" customHeight="1">
      <c r="A736" s="104"/>
      <c r="B736" s="105"/>
      <c r="C736" s="106"/>
      <c r="D736" s="107"/>
      <c r="E736" s="108"/>
      <c r="F736" s="108"/>
      <c r="G736" s="108"/>
      <c r="H736" s="108"/>
      <c r="I736" s="108"/>
      <c r="J736" s="108"/>
      <c r="K736" s="108"/>
      <c r="L736" s="108"/>
      <c r="M736" s="108"/>
      <c r="N736" s="108"/>
      <c r="O736" s="85"/>
      <c r="P736" s="80"/>
    </row>
    <row r="737" spans="1:16" s="98" customFormat="1" ht="15.75" customHeight="1">
      <c r="A737" s="104"/>
      <c r="B737" s="105"/>
      <c r="C737" s="106"/>
      <c r="D737" s="107"/>
      <c r="E737" s="108"/>
      <c r="F737" s="108"/>
      <c r="G737" s="108"/>
      <c r="H737" s="108"/>
      <c r="I737" s="108"/>
      <c r="J737" s="108"/>
      <c r="K737" s="108"/>
      <c r="L737" s="108"/>
      <c r="M737" s="108"/>
      <c r="N737" s="108"/>
      <c r="O737" s="85"/>
      <c r="P737" s="80"/>
    </row>
    <row r="738" spans="1:16" s="98" customFormat="1" ht="15.75" customHeight="1">
      <c r="A738" s="104"/>
      <c r="B738" s="105"/>
      <c r="C738" s="106"/>
      <c r="D738" s="107"/>
      <c r="E738" s="108"/>
      <c r="F738" s="108"/>
      <c r="G738" s="108"/>
      <c r="H738" s="108"/>
      <c r="I738" s="108"/>
      <c r="J738" s="108"/>
      <c r="K738" s="108"/>
      <c r="L738" s="108"/>
      <c r="M738" s="108"/>
      <c r="N738" s="108"/>
      <c r="O738" s="85"/>
      <c r="P738" s="80"/>
    </row>
    <row r="739" spans="1:16" s="98" customFormat="1" ht="15.75" customHeight="1">
      <c r="A739" s="104"/>
      <c r="B739" s="105"/>
      <c r="C739" s="106"/>
      <c r="D739" s="107"/>
      <c r="E739" s="108"/>
      <c r="F739" s="108"/>
      <c r="G739" s="108"/>
      <c r="H739" s="108"/>
      <c r="I739" s="108"/>
      <c r="J739" s="108"/>
      <c r="K739" s="108"/>
      <c r="L739" s="108"/>
      <c r="M739" s="108"/>
      <c r="N739" s="108"/>
      <c r="O739" s="85"/>
      <c r="P739" s="80"/>
    </row>
    <row r="740" spans="1:16" s="98" customFormat="1" ht="15.75" customHeight="1">
      <c r="A740" s="104"/>
      <c r="B740" s="105"/>
      <c r="C740" s="106"/>
      <c r="D740" s="107"/>
      <c r="E740" s="108"/>
      <c r="F740" s="108"/>
      <c r="G740" s="108"/>
      <c r="H740" s="108"/>
      <c r="I740" s="108"/>
      <c r="J740" s="108"/>
      <c r="K740" s="108"/>
      <c r="L740" s="108"/>
      <c r="M740" s="108"/>
      <c r="N740" s="108"/>
      <c r="O740" s="85"/>
      <c r="P740" s="80"/>
    </row>
    <row r="741" spans="1:16" s="98" customFormat="1" ht="15.75" customHeight="1">
      <c r="A741" s="104"/>
      <c r="B741" s="105"/>
      <c r="C741" s="106"/>
      <c r="D741" s="107"/>
      <c r="E741" s="108"/>
      <c r="F741" s="108"/>
      <c r="G741" s="108"/>
      <c r="H741" s="108"/>
      <c r="I741" s="108"/>
      <c r="J741" s="108"/>
      <c r="K741" s="108"/>
      <c r="L741" s="108"/>
      <c r="M741" s="108"/>
      <c r="N741" s="108"/>
      <c r="O741" s="85"/>
      <c r="P741" s="80"/>
    </row>
    <row r="742" spans="1:16" s="98" customFormat="1" ht="15.75" customHeight="1">
      <c r="A742" s="104"/>
      <c r="B742" s="105"/>
      <c r="C742" s="106"/>
      <c r="D742" s="107"/>
      <c r="E742" s="108"/>
      <c r="F742" s="108"/>
      <c r="G742" s="108"/>
      <c r="H742" s="108"/>
      <c r="I742" s="108"/>
      <c r="J742" s="108"/>
      <c r="K742" s="108"/>
      <c r="L742" s="108"/>
      <c r="M742" s="108"/>
      <c r="N742" s="108"/>
      <c r="O742" s="85"/>
      <c r="P742" s="80"/>
    </row>
    <row r="743" spans="1:16" s="98" customFormat="1" ht="15.75" customHeight="1">
      <c r="A743" s="104"/>
      <c r="B743" s="105"/>
      <c r="C743" s="106"/>
      <c r="D743" s="107"/>
      <c r="E743" s="108"/>
      <c r="F743" s="108"/>
      <c r="G743" s="108"/>
      <c r="H743" s="108"/>
      <c r="I743" s="108"/>
      <c r="J743" s="108"/>
      <c r="K743" s="108"/>
      <c r="L743" s="108"/>
      <c r="M743" s="108"/>
      <c r="N743" s="108"/>
      <c r="O743" s="85"/>
      <c r="P743" s="80"/>
    </row>
    <row r="744" spans="1:16" s="62" customFormat="1" ht="16.5" customHeight="1">
      <c r="A744" s="104"/>
      <c r="B744" s="105"/>
      <c r="C744" s="106"/>
      <c r="D744" s="107"/>
      <c r="E744" s="108"/>
      <c r="F744" s="108"/>
      <c r="G744" s="108"/>
      <c r="H744" s="108"/>
      <c r="I744" s="108"/>
      <c r="J744" s="108"/>
      <c r="K744" s="108"/>
      <c r="L744" s="108"/>
      <c r="M744" s="108"/>
      <c r="N744" s="108"/>
      <c r="O744" s="85"/>
      <c r="P744" s="80"/>
    </row>
    <row r="745" spans="1:16" s="85" customFormat="1" ht="16.5" customHeight="1">
      <c r="A745" s="104"/>
      <c r="B745" s="105"/>
      <c r="C745" s="106"/>
      <c r="D745" s="107"/>
      <c r="E745" s="108"/>
      <c r="F745" s="108"/>
      <c r="G745" s="108"/>
      <c r="H745" s="108"/>
      <c r="I745" s="108"/>
      <c r="J745" s="108"/>
      <c r="K745" s="108"/>
      <c r="L745" s="108"/>
      <c r="M745" s="108"/>
      <c r="N745" s="108"/>
      <c r="P745" s="80"/>
    </row>
    <row r="746" spans="1:16" s="42" customFormat="1" ht="16.5" customHeight="1">
      <c r="A746" s="51"/>
      <c r="B746" s="52"/>
      <c r="C746" s="49"/>
      <c r="D746" s="48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1"/>
      <c r="P746"/>
    </row>
    <row r="747" spans="1:16" s="42" customFormat="1" ht="16.5" customHeight="1">
      <c r="A747" s="51"/>
      <c r="B747" s="52"/>
      <c r="C747" s="49"/>
      <c r="D747" s="48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1"/>
      <c r="P747"/>
    </row>
    <row r="748" spans="1:16" ht="15.75" customHeight="1"/>
    <row r="749" spans="1:16" ht="15.75" customHeight="1"/>
    <row r="750" spans="1:16" ht="15.75" customHeight="1"/>
    <row r="751" spans="1:16" ht="15.75" customHeight="1"/>
    <row r="752" spans="1:16" s="45" customFormat="1" ht="16.5" customHeight="1">
      <c r="A752" s="51"/>
      <c r="B752" s="52"/>
      <c r="C752" s="49"/>
      <c r="D752" s="48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1"/>
      <c r="P752"/>
    </row>
    <row r="753" spans="1:16" s="42" customFormat="1" ht="16.5" customHeight="1">
      <c r="A753" s="51"/>
      <c r="B753" s="52"/>
      <c r="C753" s="49"/>
      <c r="D753" s="48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1"/>
      <c r="P753"/>
    </row>
    <row r="754" spans="1:16" ht="15.75" customHeight="1"/>
    <row r="755" spans="1:16" ht="15.75" customHeight="1"/>
    <row r="756" spans="1:16" ht="15.75" customHeight="1"/>
    <row r="757" spans="1:16" ht="15.75" customHeight="1"/>
    <row r="758" spans="1:16" ht="15.75" customHeight="1"/>
    <row r="759" spans="1:16" ht="15.75" customHeight="1"/>
    <row r="760" spans="1:16" ht="21" customHeight="1"/>
    <row r="761" spans="1:16" ht="15.75" customHeight="1"/>
    <row r="762" spans="1:16" ht="15.75" customHeight="1"/>
    <row r="763" spans="1:16" ht="15.75" customHeight="1"/>
    <row r="764" spans="1:16" ht="15.75" customHeight="1"/>
    <row r="765" spans="1:16" ht="15.75" customHeight="1"/>
    <row r="766" spans="1:16" ht="15.75" customHeight="1"/>
    <row r="767" spans="1:16" ht="15.75" customHeight="1"/>
    <row r="768" spans="1:16" ht="15.75" customHeight="1"/>
    <row r="769" spans="1:16" ht="15.75" customHeight="1"/>
    <row r="770" spans="1:16" ht="15.75" customHeight="1"/>
    <row r="771" spans="1:16" ht="15.75" customHeight="1"/>
    <row r="772" spans="1:16" ht="15.75" customHeight="1"/>
    <row r="773" spans="1:16" ht="15.75" customHeight="1"/>
    <row r="776" spans="1:16" ht="30" customHeight="1"/>
    <row r="777" spans="1:16" s="45" customFormat="1" ht="15.75" customHeight="1">
      <c r="A777" s="51"/>
      <c r="B777" s="52"/>
      <c r="C777" s="49"/>
      <c r="D777" s="48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1"/>
      <c r="P777"/>
    </row>
    <row r="778" spans="1:16" s="42" customFormat="1" ht="16.5" customHeight="1">
      <c r="A778" s="51"/>
      <c r="B778" s="52"/>
      <c r="C778" s="49"/>
      <c r="D778" s="48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1"/>
      <c r="P778"/>
    </row>
    <row r="780" spans="1:16" s="43" customFormat="1" ht="30" customHeight="1">
      <c r="A780" s="51"/>
      <c r="B780" s="52"/>
      <c r="C780" s="49"/>
      <c r="D780" s="48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1"/>
      <c r="P780"/>
    </row>
    <row r="781" spans="1:16" s="45" customFormat="1" ht="31.5" customHeight="1">
      <c r="A781" s="51"/>
      <c r="B781" s="52"/>
      <c r="C781" s="49"/>
      <c r="D781" s="48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1"/>
      <c r="P781"/>
    </row>
    <row r="782" spans="1:16" s="42" customFormat="1" ht="16.5" customHeight="1">
      <c r="A782" s="51"/>
      <c r="B782" s="52"/>
      <c r="C782" s="49"/>
      <c r="D782" s="48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1"/>
      <c r="P782"/>
    </row>
    <row r="784" spans="1:16" s="43" customFormat="1" ht="17.25" customHeight="1">
      <c r="A784" s="51"/>
      <c r="B784" s="52"/>
      <c r="C784" s="49"/>
      <c r="D784" s="48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1"/>
      <c r="P784"/>
    </row>
    <row r="785" spans="1:16" s="45" customFormat="1" ht="31.5" customHeight="1">
      <c r="A785" s="51"/>
      <c r="B785" s="52"/>
      <c r="C785" s="49"/>
      <c r="D785" s="48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1"/>
      <c r="P785"/>
    </row>
    <row r="786" spans="1:16" s="42" customFormat="1" ht="32.25" customHeight="1">
      <c r="A786" s="51"/>
      <c r="B786" s="52"/>
      <c r="C786" s="49"/>
      <c r="D786" s="48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1"/>
      <c r="P786"/>
    </row>
    <row r="789" spans="1:16" ht="31.5" customHeight="1"/>
    <row r="790" spans="1:16" s="43" customFormat="1" ht="33" customHeight="1">
      <c r="A790" s="51"/>
      <c r="B790" s="52"/>
      <c r="C790" s="49"/>
      <c r="D790" s="48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1"/>
      <c r="P790"/>
    </row>
    <row r="791" spans="1:16" s="43" customFormat="1" ht="15.75" customHeight="1">
      <c r="A791" s="51"/>
      <c r="B791" s="52"/>
      <c r="C791" s="49"/>
      <c r="D791" s="48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1"/>
      <c r="P791"/>
    </row>
    <row r="792" spans="1:16" s="43" customFormat="1" ht="15.75" customHeight="1">
      <c r="A792" s="51"/>
      <c r="B792" s="52"/>
      <c r="C792" s="49"/>
      <c r="D792" s="48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1"/>
      <c r="P792"/>
    </row>
    <row r="793" spans="1:16" s="45" customFormat="1" ht="16.5" customHeight="1">
      <c r="A793" s="51"/>
      <c r="B793" s="52"/>
      <c r="C793" s="49"/>
      <c r="D793" s="48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1"/>
      <c r="P793"/>
    </row>
    <row r="794" spans="1:16" s="42" customFormat="1" ht="32.25" customHeight="1">
      <c r="A794" s="51"/>
      <c r="B794" s="52"/>
      <c r="C794" s="49"/>
      <c r="D794" s="48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1"/>
      <c r="P794"/>
    </row>
    <row r="800" spans="1:16" ht="30.75" customHeight="1"/>
    <row r="802" spans="1:16" s="43" customFormat="1" ht="18" customHeight="1">
      <c r="A802" s="51"/>
      <c r="B802" s="52"/>
      <c r="C802" s="49"/>
      <c r="D802" s="48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1"/>
      <c r="P802"/>
    </row>
    <row r="803" spans="1:16" s="43" customFormat="1" ht="15.75" customHeight="1">
      <c r="A803" s="51"/>
      <c r="B803" s="52"/>
      <c r="C803" s="49"/>
      <c r="D803" s="48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1"/>
      <c r="P803"/>
    </row>
    <row r="804" spans="1:16" s="43" customFormat="1" ht="15" customHeight="1">
      <c r="A804" s="51"/>
      <c r="B804" s="52"/>
      <c r="C804" s="49"/>
      <c r="D804" s="48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1"/>
      <c r="P804"/>
    </row>
    <row r="805" spans="1:16" s="43" customFormat="1" ht="15" customHeight="1">
      <c r="A805" s="51"/>
      <c r="B805" s="52"/>
      <c r="C805" s="49"/>
      <c r="D805" s="48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1"/>
      <c r="P805"/>
    </row>
    <row r="806" spans="1:16" s="43" customFormat="1" ht="15.75" customHeight="1">
      <c r="A806" s="51"/>
      <c r="B806" s="52"/>
      <c r="C806" s="49"/>
      <c r="D806" s="48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1"/>
      <c r="P806"/>
    </row>
    <row r="807" spans="1:16" s="43" customFormat="1" ht="15.75" customHeight="1">
      <c r="A807" s="51"/>
      <c r="B807" s="52"/>
      <c r="C807" s="49"/>
      <c r="D807" s="48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1"/>
      <c r="P807"/>
    </row>
    <row r="808" spans="1:16" s="43" customFormat="1" ht="15.75" customHeight="1">
      <c r="A808" s="51"/>
      <c r="B808" s="52"/>
      <c r="C808" s="49"/>
      <c r="D808" s="48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1"/>
      <c r="P808"/>
    </row>
    <row r="809" spans="1:16" s="43" customFormat="1" ht="15.75" customHeight="1">
      <c r="A809" s="51"/>
      <c r="B809" s="52"/>
      <c r="C809" s="49"/>
      <c r="D809" s="48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1"/>
      <c r="P809"/>
    </row>
    <row r="810" spans="1:16" s="43" customFormat="1" ht="15.75" customHeight="1">
      <c r="A810" s="51"/>
      <c r="B810" s="52"/>
      <c r="C810" s="49"/>
      <c r="D810" s="48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1"/>
      <c r="P810"/>
    </row>
    <row r="811" spans="1:16" s="43" customFormat="1" ht="18" customHeight="1">
      <c r="A811" s="51"/>
      <c r="B811" s="52"/>
      <c r="C811" s="49"/>
      <c r="D811" s="48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1"/>
      <c r="P811"/>
    </row>
    <row r="812" spans="1:16" s="43" customFormat="1" ht="18" customHeight="1">
      <c r="A812" s="51"/>
      <c r="B812" s="52"/>
      <c r="C812" s="49"/>
      <c r="D812" s="48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1"/>
      <c r="P812"/>
    </row>
    <row r="813" spans="1:16" s="43" customFormat="1" ht="18" customHeight="1">
      <c r="A813" s="51"/>
      <c r="B813" s="52"/>
      <c r="C813" s="49"/>
      <c r="D813" s="48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1"/>
      <c r="P813"/>
    </row>
    <row r="814" spans="1:16" s="43" customFormat="1" ht="15.75" customHeight="1">
      <c r="A814" s="51"/>
      <c r="B814" s="52"/>
      <c r="C814" s="49"/>
      <c r="D814" s="48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1"/>
      <c r="P814"/>
    </row>
    <row r="815" spans="1:16" s="43" customFormat="1" ht="18" customHeight="1">
      <c r="A815" s="51"/>
      <c r="B815" s="52"/>
      <c r="C815" s="49"/>
      <c r="D815" s="48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1"/>
      <c r="P815"/>
    </row>
    <row r="816" spans="1:16" s="43" customFormat="1" ht="18" customHeight="1">
      <c r="A816" s="51"/>
      <c r="B816" s="52"/>
      <c r="C816" s="49"/>
      <c r="D816" s="48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1"/>
      <c r="P816"/>
    </row>
    <row r="817" spans="1:16" s="43" customFormat="1" ht="18" customHeight="1">
      <c r="A817" s="51"/>
      <c r="B817" s="52"/>
      <c r="C817" s="49"/>
      <c r="D817" s="48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1"/>
      <c r="P817"/>
    </row>
    <row r="818" spans="1:16" s="43" customFormat="1" ht="18" customHeight="1">
      <c r="A818" s="51"/>
      <c r="B818" s="52"/>
      <c r="C818" s="49"/>
      <c r="D818" s="48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1"/>
      <c r="P818"/>
    </row>
    <row r="819" spans="1:16" s="43" customFormat="1" ht="18" customHeight="1">
      <c r="A819" s="51"/>
      <c r="B819" s="52"/>
      <c r="C819" s="49"/>
      <c r="D819" s="48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1"/>
      <c r="P819"/>
    </row>
    <row r="820" spans="1:16" s="43" customFormat="1" ht="18" customHeight="1">
      <c r="A820" s="51"/>
      <c r="B820" s="52"/>
      <c r="C820" s="49"/>
      <c r="D820" s="48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1"/>
      <c r="P820"/>
    </row>
    <row r="821" spans="1:16" s="45" customFormat="1" ht="31.5" customHeight="1">
      <c r="A821" s="51"/>
      <c r="B821" s="52"/>
      <c r="C821" s="49"/>
      <c r="D821" s="48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1"/>
      <c r="P821"/>
    </row>
    <row r="822" spans="1:16" s="42" customFormat="1" ht="32.25" customHeight="1">
      <c r="A822" s="51"/>
      <c r="B822" s="52"/>
      <c r="C822" s="49"/>
      <c r="D822" s="48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1"/>
      <c r="P822"/>
    </row>
    <row r="824" spans="1:16" s="43" customFormat="1" ht="16.5" customHeight="1">
      <c r="A824" s="51"/>
      <c r="B824" s="52"/>
      <c r="C824" s="49"/>
      <c r="D824" s="48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1"/>
      <c r="P824"/>
    </row>
    <row r="825" spans="1:16" s="43" customFormat="1" ht="16.5" customHeight="1">
      <c r="A825" s="51"/>
      <c r="B825" s="52"/>
      <c r="C825" s="49"/>
      <c r="D825" s="48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1"/>
      <c r="P825"/>
    </row>
    <row r="826" spans="1:16" s="43" customFormat="1" ht="16.5" customHeight="1">
      <c r="A826" s="51"/>
      <c r="B826" s="52"/>
      <c r="C826" s="49"/>
      <c r="D826" s="48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1"/>
      <c r="P826"/>
    </row>
    <row r="827" spans="1:16" s="43" customFormat="1" ht="16.5" customHeight="1">
      <c r="A827" s="51"/>
      <c r="B827" s="52"/>
      <c r="C827" s="49"/>
      <c r="D827" s="48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1"/>
      <c r="P827"/>
    </row>
    <row r="828" spans="1:16" s="43" customFormat="1" ht="16.5" customHeight="1">
      <c r="A828" s="51"/>
      <c r="B828" s="52"/>
      <c r="C828" s="49"/>
      <c r="D828" s="48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1"/>
      <c r="P828"/>
    </row>
    <row r="829" spans="1:16" s="43" customFormat="1" ht="16.5" customHeight="1">
      <c r="A829" s="51"/>
      <c r="B829" s="52"/>
      <c r="C829" s="49"/>
      <c r="D829" s="48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1"/>
      <c r="P829"/>
    </row>
    <row r="830" spans="1:16" s="43" customFormat="1" ht="16.5" customHeight="1">
      <c r="A830" s="51"/>
      <c r="B830" s="52"/>
      <c r="C830" s="49"/>
      <c r="D830" s="48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1"/>
      <c r="P830"/>
    </row>
    <row r="831" spans="1:16" s="43" customFormat="1" ht="16.5" customHeight="1">
      <c r="A831" s="51"/>
      <c r="B831" s="52"/>
      <c r="C831" s="49"/>
      <c r="D831" s="48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1"/>
      <c r="P831"/>
    </row>
    <row r="832" spans="1:16" s="43" customFormat="1" ht="16.5" customHeight="1">
      <c r="A832" s="51"/>
      <c r="B832" s="52"/>
      <c r="C832" s="49"/>
      <c r="D832" s="48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1"/>
      <c r="P832"/>
    </row>
    <row r="833" spans="1:16" s="43" customFormat="1" ht="16.5" customHeight="1">
      <c r="A833" s="51"/>
      <c r="B833" s="52"/>
      <c r="C833" s="49"/>
      <c r="D833" s="48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1"/>
      <c r="P833"/>
    </row>
    <row r="834" spans="1:16" s="43" customFormat="1" ht="16.5" customHeight="1">
      <c r="A834" s="51"/>
      <c r="B834" s="52"/>
      <c r="C834" s="49"/>
      <c r="D834" s="48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1"/>
      <c r="P834"/>
    </row>
    <row r="835" spans="1:16" s="43" customFormat="1" ht="16.5" customHeight="1">
      <c r="A835" s="51"/>
      <c r="B835" s="52"/>
      <c r="C835" s="49"/>
      <c r="D835" s="48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1"/>
      <c r="P835"/>
    </row>
    <row r="836" spans="1:16" s="43" customFormat="1" ht="16.5" customHeight="1">
      <c r="A836" s="51"/>
      <c r="B836" s="52"/>
      <c r="C836" s="49"/>
      <c r="D836" s="48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1"/>
      <c r="P836"/>
    </row>
    <row r="837" spans="1:16" s="43" customFormat="1" ht="16.5" customHeight="1">
      <c r="A837" s="51"/>
      <c r="B837" s="52"/>
      <c r="C837" s="49"/>
      <c r="D837" s="48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1"/>
      <c r="P837"/>
    </row>
    <row r="838" spans="1:16" s="43" customFormat="1" ht="16.5" customHeight="1">
      <c r="A838" s="51"/>
      <c r="B838" s="52"/>
      <c r="C838" s="49"/>
      <c r="D838" s="48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1"/>
      <c r="P838"/>
    </row>
    <row r="839" spans="1:16" s="43" customFormat="1" ht="16.5" customHeight="1">
      <c r="A839" s="51"/>
      <c r="B839" s="52"/>
      <c r="C839" s="49"/>
      <c r="D839" s="48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1"/>
      <c r="P839"/>
    </row>
    <row r="840" spans="1:16" s="43" customFormat="1" ht="16.5" customHeight="1">
      <c r="A840" s="51"/>
      <c r="B840" s="52"/>
      <c r="C840" s="49"/>
      <c r="D840" s="48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1"/>
      <c r="P840"/>
    </row>
    <row r="841" spans="1:16" s="43" customFormat="1" ht="16.5" customHeight="1">
      <c r="A841" s="51"/>
      <c r="B841" s="52"/>
      <c r="C841" s="49"/>
      <c r="D841" s="48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1"/>
      <c r="P841"/>
    </row>
    <row r="842" spans="1:16" s="43" customFormat="1" ht="16.5" customHeight="1">
      <c r="A842" s="51"/>
      <c r="B842" s="52"/>
      <c r="C842" s="49"/>
      <c r="D842" s="48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1"/>
      <c r="P842"/>
    </row>
    <row r="843" spans="1:16" s="43" customFormat="1" ht="16.5" customHeight="1">
      <c r="A843" s="51"/>
      <c r="B843" s="52"/>
      <c r="C843" s="49"/>
      <c r="D843" s="48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1"/>
      <c r="P843"/>
    </row>
    <row r="844" spans="1:16" s="43" customFormat="1" ht="16.5" customHeight="1">
      <c r="A844" s="51"/>
      <c r="B844" s="52"/>
      <c r="C844" s="49"/>
      <c r="D844" s="48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1"/>
      <c r="P844"/>
    </row>
    <row r="845" spans="1:16" s="43" customFormat="1" ht="16.5" customHeight="1">
      <c r="A845" s="51"/>
      <c r="B845" s="52"/>
      <c r="C845" s="49"/>
      <c r="D845" s="48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1"/>
      <c r="P845"/>
    </row>
    <row r="846" spans="1:16" s="43" customFormat="1" ht="16.5" customHeight="1">
      <c r="A846" s="51"/>
      <c r="B846" s="52"/>
      <c r="C846" s="49"/>
      <c r="D846" s="48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1"/>
      <c r="P846"/>
    </row>
    <row r="847" spans="1:16" s="43" customFormat="1" ht="16.5" customHeight="1">
      <c r="A847" s="51"/>
      <c r="B847" s="52"/>
      <c r="C847" s="49"/>
      <c r="D847" s="48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1"/>
      <c r="P847"/>
    </row>
    <row r="848" spans="1:16" s="43" customFormat="1" ht="16.5" customHeight="1">
      <c r="A848" s="51"/>
      <c r="B848" s="52"/>
      <c r="C848" s="49"/>
      <c r="D848" s="48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1"/>
      <c r="P848"/>
    </row>
    <row r="849" spans="1:16" s="43" customFormat="1" ht="16.5" customHeight="1">
      <c r="A849" s="51"/>
      <c r="B849" s="52"/>
      <c r="C849" s="49"/>
      <c r="D849" s="48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1"/>
      <c r="P849"/>
    </row>
    <row r="850" spans="1:16" s="43" customFormat="1" ht="16.5" customHeight="1">
      <c r="A850" s="51"/>
      <c r="B850" s="52"/>
      <c r="C850" s="49"/>
      <c r="D850" s="48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1"/>
      <c r="P850"/>
    </row>
    <row r="851" spans="1:16" s="43" customFormat="1" ht="16.5" customHeight="1">
      <c r="A851" s="51"/>
      <c r="B851" s="52"/>
      <c r="C851" s="49"/>
      <c r="D851" s="48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1"/>
      <c r="P851"/>
    </row>
    <row r="852" spans="1:16" s="43" customFormat="1" ht="16.5" customHeight="1">
      <c r="A852" s="51"/>
      <c r="B852" s="52"/>
      <c r="C852" s="49"/>
      <c r="D852" s="48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1"/>
      <c r="P852"/>
    </row>
    <row r="853" spans="1:16" s="43" customFormat="1" ht="16.5" customHeight="1">
      <c r="A853" s="51"/>
      <c r="B853" s="52"/>
      <c r="C853" s="49"/>
      <c r="D853" s="48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1"/>
      <c r="P853"/>
    </row>
    <row r="854" spans="1:16" s="43" customFormat="1" ht="16.5" customHeight="1">
      <c r="A854" s="51"/>
      <c r="B854" s="52"/>
      <c r="C854" s="49"/>
      <c r="D854" s="48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1"/>
      <c r="P854"/>
    </row>
    <row r="855" spans="1:16" s="43" customFormat="1" ht="16.5" customHeight="1">
      <c r="A855" s="51"/>
      <c r="B855" s="52"/>
      <c r="C855" s="49"/>
      <c r="D855" s="48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1"/>
      <c r="P855"/>
    </row>
    <row r="856" spans="1:16" s="43" customFormat="1" ht="16.5" customHeight="1">
      <c r="A856" s="51"/>
      <c r="B856" s="52"/>
      <c r="C856" s="49"/>
      <c r="D856" s="48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1"/>
      <c r="P856"/>
    </row>
    <row r="857" spans="1:16" s="43" customFormat="1" ht="16.5" customHeight="1">
      <c r="A857" s="51"/>
      <c r="B857" s="52"/>
      <c r="C857" s="49"/>
      <c r="D857" s="48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1"/>
      <c r="P857"/>
    </row>
    <row r="858" spans="1:16" s="43" customFormat="1" ht="16.5" customHeight="1">
      <c r="A858" s="51"/>
      <c r="B858" s="52"/>
      <c r="C858" s="49"/>
      <c r="D858" s="48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1"/>
      <c r="P858"/>
    </row>
    <row r="859" spans="1:16" s="43" customFormat="1" ht="16.5" customHeight="1">
      <c r="A859" s="51"/>
      <c r="B859" s="52"/>
      <c r="C859" s="49"/>
      <c r="D859" s="48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1"/>
      <c r="P859"/>
    </row>
    <row r="860" spans="1:16" s="43" customFormat="1" ht="16.5" customHeight="1">
      <c r="A860" s="51"/>
      <c r="B860" s="52"/>
      <c r="C860" s="49"/>
      <c r="D860" s="48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1"/>
      <c r="P860"/>
    </row>
    <row r="861" spans="1:16" s="45" customFormat="1" ht="16.5" customHeight="1">
      <c r="A861" s="51"/>
      <c r="B861" s="52"/>
      <c r="C861" s="49"/>
      <c r="D861" s="48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1"/>
      <c r="P861"/>
    </row>
    <row r="862" spans="1:16" s="42" customFormat="1" ht="16.5" customHeight="1">
      <c r="A862" s="51"/>
      <c r="B862" s="52"/>
      <c r="C862" s="49"/>
      <c r="D862" s="48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1"/>
      <c r="P862"/>
    </row>
    <row r="865" spans="1:16" s="43" customFormat="1" ht="21" customHeight="1">
      <c r="A865" s="51"/>
      <c r="B865" s="52"/>
      <c r="C865" s="49"/>
      <c r="D865" s="48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1"/>
      <c r="P865"/>
    </row>
    <row r="866" spans="1:16" s="45" customFormat="1" ht="31.5" customHeight="1">
      <c r="A866" s="51"/>
      <c r="B866" s="52"/>
      <c r="C866" s="49"/>
      <c r="D866" s="48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1"/>
      <c r="P866"/>
    </row>
    <row r="867" spans="1:16" s="42" customFormat="1" ht="32.25" customHeight="1">
      <c r="A867" s="51"/>
      <c r="B867" s="52"/>
      <c r="C867" s="49"/>
      <c r="D867" s="48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1"/>
      <c r="P867"/>
    </row>
    <row r="869" spans="1:16" s="43" customFormat="1" ht="16.5" customHeight="1">
      <c r="A869" s="51"/>
      <c r="B869" s="52"/>
      <c r="C869" s="49"/>
      <c r="D869" s="48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1"/>
      <c r="P869"/>
    </row>
    <row r="870" spans="1:16" s="45" customFormat="1" ht="31.5" customHeight="1">
      <c r="A870" s="51"/>
      <c r="B870" s="52"/>
      <c r="C870" s="49"/>
      <c r="D870" s="48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1"/>
      <c r="P870"/>
    </row>
    <row r="871" spans="1:16" s="42" customFormat="1" ht="32.25" customHeight="1">
      <c r="A871" s="51"/>
      <c r="B871" s="52"/>
      <c r="C871" s="49"/>
      <c r="D871" s="48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1"/>
      <c r="P871"/>
    </row>
    <row r="875" spans="1:16" s="43" customFormat="1" ht="17.25" customHeight="1">
      <c r="A875" s="51"/>
      <c r="B875" s="52"/>
      <c r="C875" s="49"/>
      <c r="D875" s="48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1"/>
      <c r="P875"/>
    </row>
    <row r="876" spans="1:16" s="45" customFormat="1" ht="31.5" customHeight="1">
      <c r="A876" s="51"/>
      <c r="B876" s="52"/>
      <c r="C876" s="49"/>
      <c r="D876" s="48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1"/>
      <c r="P876"/>
    </row>
    <row r="877" spans="1:16" s="42" customFormat="1" ht="32.25" customHeight="1">
      <c r="A877" s="51"/>
      <c r="B877" s="52"/>
      <c r="C877" s="49"/>
      <c r="D877" s="48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1"/>
      <c r="P877"/>
    </row>
    <row r="879" spans="1:16" s="43" customFormat="1" ht="20.25" customHeight="1">
      <c r="A879" s="51"/>
      <c r="B879" s="52"/>
      <c r="C879" s="49"/>
      <c r="D879" s="48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1"/>
      <c r="P879"/>
    </row>
    <row r="880" spans="1:16" s="45" customFormat="1" ht="31.5" customHeight="1">
      <c r="A880" s="51"/>
      <c r="B880" s="52"/>
      <c r="C880" s="49"/>
      <c r="D880" s="48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1"/>
      <c r="P880"/>
    </row>
    <row r="881" spans="1:16" s="42" customFormat="1" ht="32.25" customHeight="1">
      <c r="A881" s="51"/>
      <c r="B881" s="52"/>
      <c r="C881" s="49"/>
      <c r="D881" s="48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1"/>
      <c r="P881"/>
    </row>
    <row r="885" spans="1:16" ht="15.75" customHeight="1"/>
    <row r="888" spans="1:16" s="43" customFormat="1" ht="16.5" customHeight="1">
      <c r="A888" s="51"/>
      <c r="B888" s="52"/>
      <c r="C888" s="49"/>
      <c r="D888" s="48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1"/>
      <c r="P888"/>
    </row>
    <row r="889" spans="1:16" s="45" customFormat="1" ht="31.5" customHeight="1">
      <c r="A889" s="51"/>
      <c r="B889" s="52"/>
      <c r="C889" s="49"/>
      <c r="D889" s="48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1"/>
      <c r="P889"/>
    </row>
    <row r="890" spans="1:16" s="42" customFormat="1" ht="32.25" customHeight="1">
      <c r="A890" s="51"/>
      <c r="B890" s="52"/>
      <c r="C890" s="49"/>
      <c r="D890" s="48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1"/>
      <c r="P890"/>
    </row>
    <row r="894" spans="1:16" s="43" customFormat="1" ht="14.25" customHeight="1">
      <c r="A894" s="51"/>
      <c r="B894" s="52"/>
      <c r="C894" s="49"/>
      <c r="D894" s="48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1"/>
      <c r="P894"/>
    </row>
    <row r="895" spans="1:16" s="45" customFormat="1" ht="31.5" customHeight="1">
      <c r="A895" s="51"/>
      <c r="B895" s="52"/>
      <c r="C895" s="49"/>
      <c r="D895" s="48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1"/>
      <c r="P895"/>
    </row>
    <row r="896" spans="1:16" s="42" customFormat="1" ht="32.25" customHeight="1">
      <c r="A896" s="51"/>
      <c r="B896" s="52"/>
      <c r="C896" s="49"/>
      <c r="D896" s="48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1"/>
      <c r="P896"/>
    </row>
    <row r="899" spans="1:16" s="43" customFormat="1" ht="15.75" customHeight="1">
      <c r="A899" s="51"/>
      <c r="B899" s="52"/>
      <c r="C899" s="49"/>
      <c r="D899" s="48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1"/>
      <c r="P899"/>
    </row>
    <row r="900" spans="1:16" s="45" customFormat="1" ht="31.5" customHeight="1">
      <c r="A900" s="51"/>
      <c r="B900" s="52"/>
      <c r="C900" s="49"/>
      <c r="D900" s="48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1"/>
      <c r="P900"/>
    </row>
    <row r="901" spans="1:16" s="42" customFormat="1" ht="32.25" customHeight="1">
      <c r="A901" s="51"/>
      <c r="B901" s="52"/>
      <c r="C901" s="49"/>
      <c r="D901" s="48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1"/>
      <c r="P901"/>
    </row>
    <row r="904" spans="1:16" s="43" customFormat="1" ht="15.75" customHeight="1">
      <c r="A904" s="51"/>
      <c r="B904" s="52"/>
      <c r="C904" s="49"/>
      <c r="D904" s="48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1"/>
      <c r="P904"/>
    </row>
    <row r="905" spans="1:16" s="45" customFormat="1" ht="31.5" customHeight="1">
      <c r="A905" s="51"/>
      <c r="B905" s="52"/>
      <c r="C905" s="49"/>
      <c r="D905" s="48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1"/>
      <c r="P905"/>
    </row>
    <row r="906" spans="1:16" s="42" customFormat="1" ht="32.25" customHeight="1">
      <c r="A906" s="51"/>
      <c r="B906" s="52"/>
      <c r="C906" s="49"/>
      <c r="D906" s="48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1"/>
      <c r="P906"/>
    </row>
    <row r="908" spans="1:16" s="43" customFormat="1" ht="15" customHeight="1">
      <c r="A908" s="51"/>
      <c r="B908" s="52"/>
      <c r="C908" s="49"/>
      <c r="D908" s="48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1"/>
      <c r="P908"/>
    </row>
    <row r="909" spans="1:16" s="45" customFormat="1" ht="31.5" customHeight="1">
      <c r="A909" s="51"/>
      <c r="B909" s="52"/>
      <c r="C909" s="49"/>
      <c r="D909" s="48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1"/>
      <c r="P909"/>
    </row>
    <row r="910" spans="1:16" s="42" customFormat="1" ht="32.25" customHeight="1">
      <c r="A910" s="51"/>
      <c r="B910" s="52"/>
      <c r="C910" s="49"/>
      <c r="D910" s="48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1"/>
      <c r="P910"/>
    </row>
    <row r="912" spans="1:16" s="45" customFormat="1" ht="31.5" customHeight="1">
      <c r="A912" s="51"/>
      <c r="B912" s="52"/>
      <c r="C912" s="49"/>
      <c r="D912" s="48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1"/>
      <c r="P912"/>
    </row>
    <row r="913" spans="1:16" s="42" customFormat="1" ht="32.25" customHeight="1">
      <c r="A913" s="51"/>
      <c r="B913" s="52"/>
      <c r="C913" s="49"/>
      <c r="D913" s="48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1"/>
      <c r="P913"/>
    </row>
    <row r="915" spans="1:16" s="43" customFormat="1" ht="30" customHeight="1">
      <c r="A915" s="51"/>
      <c r="B915" s="52"/>
      <c r="C915" s="49"/>
      <c r="D915" s="48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1"/>
      <c r="P915"/>
    </row>
    <row r="916" spans="1:16" s="45" customFormat="1" ht="26.25" customHeight="1">
      <c r="A916" s="51"/>
      <c r="B916" s="52"/>
      <c r="C916" s="49"/>
      <c r="D916" s="48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1"/>
      <c r="P916"/>
    </row>
    <row r="917" spans="1:16" s="42" customFormat="1" ht="32.25" customHeight="1">
      <c r="A917" s="51"/>
      <c r="B917" s="52"/>
      <c r="C917" s="49"/>
      <c r="D917" s="48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1"/>
      <c r="P917"/>
    </row>
    <row r="932" spans="1:21">
      <c r="U932" s="41">
        <v>0</v>
      </c>
    </row>
    <row r="935" spans="1:21" s="43" customFormat="1" ht="29.25" customHeight="1">
      <c r="A935" s="51"/>
      <c r="B935" s="52"/>
      <c r="C935" s="49"/>
      <c r="D935" s="48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1"/>
      <c r="P935"/>
    </row>
    <row r="936" spans="1:21" s="45" customFormat="1" ht="31.5" customHeight="1">
      <c r="A936" s="51"/>
      <c r="B936" s="52"/>
      <c r="C936" s="49"/>
      <c r="D936" s="48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1"/>
      <c r="P936"/>
    </row>
    <row r="937" spans="1:21" s="42" customFormat="1" ht="32.25" customHeight="1">
      <c r="A937" s="51"/>
      <c r="B937" s="52"/>
      <c r="C937" s="49"/>
      <c r="D937" s="48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1"/>
      <c r="P937"/>
    </row>
    <row r="985" spans="1:16" s="45" customFormat="1" ht="31.5" customHeight="1">
      <c r="A985" s="51"/>
      <c r="B985" s="52"/>
      <c r="C985" s="49"/>
      <c r="D985" s="48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1"/>
      <c r="P985"/>
    </row>
    <row r="986" spans="1:16" s="42" customFormat="1" ht="32.25" customHeight="1">
      <c r="A986" s="51"/>
      <c r="B986" s="52"/>
      <c r="C986" s="49"/>
      <c r="D986" s="48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1"/>
      <c r="P986"/>
    </row>
  </sheetData>
  <mergeCells count="129">
    <mergeCell ref="B324:P324"/>
    <mergeCell ref="B205:P205"/>
    <mergeCell ref="B261:P261"/>
    <mergeCell ref="B296:P296"/>
    <mergeCell ref="B589:C589"/>
    <mergeCell ref="B634:C634"/>
    <mergeCell ref="B153:P153"/>
    <mergeCell ref="B278:P278"/>
    <mergeCell ref="B241:P241"/>
    <mergeCell ref="B385:P385"/>
    <mergeCell ref="B450:P450"/>
    <mergeCell ref="B394:P394"/>
    <mergeCell ref="B208:P208"/>
    <mergeCell ref="B281:P281"/>
    <mergeCell ref="B290:P290"/>
    <mergeCell ref="B287:P287"/>
    <mergeCell ref="B224:P224"/>
    <mergeCell ref="B327:P327"/>
    <mergeCell ref="B274:P274"/>
    <mergeCell ref="B318:P318"/>
    <mergeCell ref="B321:P321"/>
    <mergeCell ref="B524:P524"/>
    <mergeCell ref="B347:P347"/>
    <mergeCell ref="B466:P466"/>
    <mergeCell ref="B579:C579"/>
    <mergeCell ref="B309:P309"/>
    <mergeCell ref="B248:P248"/>
    <mergeCell ref="B521:P521"/>
    <mergeCell ref="B502:P502"/>
    <mergeCell ref="B331:P331"/>
    <mergeCell ref="B334:P334"/>
    <mergeCell ref="B264:P264"/>
    <mergeCell ref="B428:P428"/>
    <mergeCell ref="B415:P415"/>
    <mergeCell ref="B251:P251"/>
    <mergeCell ref="B270:P270"/>
    <mergeCell ref="B139:P139"/>
    <mergeCell ref="B211:P211"/>
    <mergeCell ref="B156:P156"/>
    <mergeCell ref="B186:P186"/>
    <mergeCell ref="B182:P182"/>
    <mergeCell ref="B236:P236"/>
    <mergeCell ref="B167:P167"/>
    <mergeCell ref="B244:P244"/>
    <mergeCell ref="B159:P159"/>
    <mergeCell ref="B68:C68"/>
    <mergeCell ref="B190:P190"/>
    <mergeCell ref="B194:P194"/>
    <mergeCell ref="B86:M86"/>
    <mergeCell ref="B123:C123"/>
    <mergeCell ref="B130:C130"/>
    <mergeCell ref="B616:P616"/>
    <mergeCell ref="B359:P359"/>
    <mergeCell ref="B305:P305"/>
    <mergeCell ref="B355:P355"/>
    <mergeCell ref="B284:P284"/>
    <mergeCell ref="B293:P293"/>
    <mergeCell ref="B365:P365"/>
    <mergeCell ref="B445:P445"/>
    <mergeCell ref="B486:P486"/>
    <mergeCell ref="B481:P481"/>
    <mergeCell ref="B43:C43"/>
    <mergeCell ref="B51:C51"/>
    <mergeCell ref="B198:P198"/>
    <mergeCell ref="B62:C62"/>
    <mergeCell ref="B106:C106"/>
    <mergeCell ref="B127:C127"/>
    <mergeCell ref="B133:C133"/>
    <mergeCell ref="B136:C136"/>
    <mergeCell ref="B340:P340"/>
    <mergeCell ref="B73:C73"/>
    <mergeCell ref="B78:C78"/>
    <mergeCell ref="B17:C17"/>
    <mergeCell ref="B1:C1"/>
    <mergeCell ref="B202:P202"/>
    <mergeCell ref="B82:C82"/>
    <mergeCell ref="B32:C32"/>
    <mergeCell ref="B100:C100"/>
    <mergeCell ref="B92:C92"/>
    <mergeCell ref="B404:C404"/>
    <mergeCell ref="B382:P382"/>
    <mergeCell ref="B459:P459"/>
    <mergeCell ref="B313:P313"/>
    <mergeCell ref="B388:P388"/>
    <mergeCell ref="B337:P337"/>
    <mergeCell ref="B411:P411"/>
    <mergeCell ref="B379:P379"/>
    <mergeCell ref="B372:P372"/>
    <mergeCell ref="B421:P421"/>
    <mergeCell ref="B560:C560"/>
    <mergeCell ref="B549:P549"/>
    <mergeCell ref="B399:P399"/>
    <mergeCell ref="B542:P542"/>
    <mergeCell ref="B463:P463"/>
    <mergeCell ref="B469:P469"/>
    <mergeCell ref="B455:P455"/>
    <mergeCell ref="B434:P434"/>
    <mergeCell ref="B493:P493"/>
    <mergeCell ref="B475:P475"/>
    <mergeCell ref="B586:C586"/>
    <mergeCell ref="B598:C598"/>
    <mergeCell ref="B601:C601"/>
    <mergeCell ref="B604:C604"/>
    <mergeCell ref="B496:P496"/>
    <mergeCell ref="B531:P531"/>
    <mergeCell ref="B556:C556"/>
    <mergeCell ref="B511:P511"/>
    <mergeCell ref="B517:P517"/>
    <mergeCell ref="B499:P499"/>
    <mergeCell ref="B111:C111"/>
    <mergeCell ref="B118:C118"/>
    <mergeCell ref="B408:P408"/>
    <mergeCell ref="B431:P431"/>
    <mergeCell ref="B440:P440"/>
    <mergeCell ref="B527:P527"/>
    <mergeCell ref="B507:P507"/>
    <mergeCell ref="B418:P418"/>
    <mergeCell ref="B425:P425"/>
    <mergeCell ref="B258:P258"/>
    <mergeCell ref="B613:P613"/>
    <mergeCell ref="B631:C631"/>
    <mergeCell ref="B641:C641"/>
    <mergeCell ref="B638:C638"/>
    <mergeCell ref="B644:C644"/>
    <mergeCell ref="B299:P299"/>
    <mergeCell ref="B302:P302"/>
    <mergeCell ref="B437:P437"/>
    <mergeCell ref="B593:C593"/>
    <mergeCell ref="B610:C610"/>
  </mergeCells>
  <phoneticPr fontId="0" type="noConversion"/>
  <printOptions horizontalCentered="1" verticalCentered="1"/>
  <pageMargins left="0" right="0" top="0" bottom="0" header="0.31496062992125984" footer="0.31496062992125984"/>
  <pageSetup paperSize="5" scale="90" orientation="landscape" horizontalDpi="1200" verticalDpi="300" r:id="rId1"/>
  <headerFooter alignWithMargins="0"/>
  <rowBreaks count="13" manualBreakCount="13">
    <brk id="31" max="15" man="1"/>
    <brk id="67" max="15" man="1"/>
    <brk id="185" max="15" man="1"/>
    <brk id="155" max="15" man="1"/>
    <brk id="485" max="15" man="1"/>
    <brk id="223" max="15" man="1"/>
    <brk id="304" max="15" man="1"/>
    <brk id="273" max="15" man="1"/>
    <brk id="364" max="15" man="1"/>
    <brk id="138" max="15" man="1"/>
    <brk id="427" max="15" man="1"/>
    <brk id="510" max="15" man="1"/>
    <brk id="54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284"/>
  <sheetViews>
    <sheetView topLeftCell="A243" zoomScale="112" zoomScaleNormal="112" workbookViewId="0">
      <selection activeCell="B286" sqref="B286"/>
    </sheetView>
  </sheetViews>
  <sheetFormatPr baseColWidth="10" defaultRowHeight="15"/>
  <cols>
    <col min="2" max="2" width="70.140625" style="37" customWidth="1"/>
  </cols>
  <sheetData>
    <row r="1" spans="1:2">
      <c r="A1" s="2" t="s">
        <v>31</v>
      </c>
      <c r="B1" s="3" t="s">
        <v>32</v>
      </c>
    </row>
    <row r="2" spans="1:2">
      <c r="A2" s="2" t="s">
        <v>33</v>
      </c>
      <c r="B2" s="3" t="s">
        <v>34</v>
      </c>
    </row>
    <row r="3" spans="1:2">
      <c r="A3" s="2" t="s">
        <v>35</v>
      </c>
      <c r="B3" s="3" t="s">
        <v>36</v>
      </c>
    </row>
    <row r="4" spans="1:2">
      <c r="A4" s="2" t="s">
        <v>37</v>
      </c>
      <c r="B4" s="3" t="s">
        <v>38</v>
      </c>
    </row>
    <row r="5" spans="1:2">
      <c r="A5" s="2" t="s">
        <v>39</v>
      </c>
      <c r="B5" s="4" t="s">
        <v>40</v>
      </c>
    </row>
    <row r="6" spans="1:2">
      <c r="A6" s="2" t="s">
        <v>41</v>
      </c>
      <c r="B6" s="4" t="s">
        <v>42</v>
      </c>
    </row>
    <row r="7" spans="1:2">
      <c r="A7" s="2" t="s">
        <v>43</v>
      </c>
      <c r="B7" s="3" t="s">
        <v>44</v>
      </c>
    </row>
    <row r="8" spans="1:2">
      <c r="A8" s="2" t="s">
        <v>45</v>
      </c>
      <c r="B8" s="3" t="s">
        <v>46</v>
      </c>
    </row>
    <row r="9" spans="1:2">
      <c r="A9" s="2" t="s">
        <v>47</v>
      </c>
      <c r="B9" s="3" t="s">
        <v>48</v>
      </c>
    </row>
    <row r="10" spans="1:2">
      <c r="A10" s="2" t="s">
        <v>49</v>
      </c>
      <c r="B10" s="3" t="s">
        <v>50</v>
      </c>
    </row>
    <row r="11" spans="1:2">
      <c r="A11" s="2" t="s">
        <v>51</v>
      </c>
      <c r="B11" s="3" t="s">
        <v>52</v>
      </c>
    </row>
    <row r="12" spans="1:2">
      <c r="A12" s="2" t="s">
        <v>53</v>
      </c>
      <c r="B12" s="4" t="s">
        <v>54</v>
      </c>
    </row>
    <row r="13" spans="1:2">
      <c r="A13" s="2" t="s">
        <v>55</v>
      </c>
      <c r="B13" s="3" t="s">
        <v>56</v>
      </c>
    </row>
    <row r="14" spans="1:2">
      <c r="A14" s="2" t="s">
        <v>57</v>
      </c>
      <c r="B14" s="3" t="s">
        <v>58</v>
      </c>
    </row>
    <row r="15" spans="1:2">
      <c r="A15" s="2" t="s">
        <v>59</v>
      </c>
      <c r="B15" s="3" t="s">
        <v>60</v>
      </c>
    </row>
    <row r="16" spans="1:2">
      <c r="A16" s="2" t="s">
        <v>61</v>
      </c>
      <c r="B16" s="3" t="s">
        <v>62</v>
      </c>
    </row>
    <row r="17" spans="1:2">
      <c r="A17" s="2" t="s">
        <v>63</v>
      </c>
      <c r="B17" s="3" t="s">
        <v>64</v>
      </c>
    </row>
    <row r="18" spans="1:2">
      <c r="A18" s="2" t="s">
        <v>65</v>
      </c>
      <c r="B18" s="3" t="s">
        <v>66</v>
      </c>
    </row>
    <row r="19" spans="1:2">
      <c r="A19" s="2" t="s">
        <v>67</v>
      </c>
      <c r="B19" s="4" t="s">
        <v>68</v>
      </c>
    </row>
    <row r="20" spans="1:2" ht="15.75" thickBot="1">
      <c r="A20" s="2" t="s">
        <v>69</v>
      </c>
      <c r="B20" s="5" t="s">
        <v>70</v>
      </c>
    </row>
    <row r="21" spans="1:2">
      <c r="A21" s="2" t="s">
        <v>71</v>
      </c>
      <c r="B21" s="6" t="s">
        <v>72</v>
      </c>
    </row>
    <row r="22" spans="1:2">
      <c r="A22" s="2" t="s">
        <v>73</v>
      </c>
      <c r="B22" s="3" t="s">
        <v>74</v>
      </c>
    </row>
    <row r="23" spans="1:2">
      <c r="A23" s="2" t="s">
        <v>75</v>
      </c>
      <c r="B23" s="3" t="s">
        <v>76</v>
      </c>
    </row>
    <row r="24" spans="1:2">
      <c r="A24" s="2" t="s">
        <v>77</v>
      </c>
      <c r="B24" s="3" t="s">
        <v>78</v>
      </c>
    </row>
    <row r="25" spans="1:2">
      <c r="A25" s="2" t="s">
        <v>79</v>
      </c>
      <c r="B25" s="3" t="s">
        <v>80</v>
      </c>
    </row>
    <row r="26" spans="1:2">
      <c r="A26" s="2" t="s">
        <v>81</v>
      </c>
      <c r="B26" s="3" t="s">
        <v>82</v>
      </c>
    </row>
    <row r="27" spans="1:2">
      <c r="A27" s="2" t="s">
        <v>83</v>
      </c>
      <c r="B27" s="3" t="s">
        <v>84</v>
      </c>
    </row>
    <row r="28" spans="1:2">
      <c r="A28" s="2" t="s">
        <v>85</v>
      </c>
      <c r="B28" s="3" t="s">
        <v>86</v>
      </c>
    </row>
    <row r="29" spans="1:2">
      <c r="A29" s="2" t="s">
        <v>87</v>
      </c>
      <c r="B29" s="3" t="s">
        <v>88</v>
      </c>
    </row>
    <row r="30" spans="1:2">
      <c r="A30" s="2" t="s">
        <v>13</v>
      </c>
      <c r="B30" s="38" t="s">
        <v>14</v>
      </c>
    </row>
    <row r="31" spans="1:2">
      <c r="A31" s="2" t="s">
        <v>15</v>
      </c>
      <c r="B31" s="38" t="s">
        <v>16</v>
      </c>
    </row>
    <row r="32" spans="1:2">
      <c r="A32" s="2" t="s">
        <v>17</v>
      </c>
      <c r="B32" s="38" t="s">
        <v>18</v>
      </c>
    </row>
    <row r="33" spans="1:2">
      <c r="A33" s="2" t="s">
        <v>19</v>
      </c>
      <c r="B33" s="38" t="s">
        <v>20</v>
      </c>
    </row>
    <row r="34" spans="1:2">
      <c r="A34" s="2" t="s">
        <v>21</v>
      </c>
      <c r="B34" s="38" t="s">
        <v>22</v>
      </c>
    </row>
    <row r="35" spans="1:2">
      <c r="A35" s="2" t="s">
        <v>23</v>
      </c>
      <c r="B35" s="38" t="s">
        <v>24</v>
      </c>
    </row>
    <row r="36" spans="1:2">
      <c r="A36" s="2" t="s">
        <v>25</v>
      </c>
      <c r="B36" s="38" t="s">
        <v>26</v>
      </c>
    </row>
    <row r="37" spans="1:2">
      <c r="A37" s="2" t="s">
        <v>27</v>
      </c>
      <c r="B37" s="38" t="s">
        <v>28</v>
      </c>
    </row>
    <row r="38" spans="1:2">
      <c r="A38" s="2" t="s">
        <v>29</v>
      </c>
      <c r="B38" s="38" t="s">
        <v>30</v>
      </c>
    </row>
    <row r="39" spans="1:2">
      <c r="A39" s="2" t="s">
        <v>89</v>
      </c>
      <c r="B39" s="7" t="s">
        <v>90</v>
      </c>
    </row>
    <row r="40" spans="1:2">
      <c r="A40" s="2" t="s">
        <v>91</v>
      </c>
      <c r="B40" s="7" t="s">
        <v>92</v>
      </c>
    </row>
    <row r="41" spans="1:2">
      <c r="A41" s="2" t="s">
        <v>93</v>
      </c>
      <c r="B41" s="7" t="s">
        <v>94</v>
      </c>
    </row>
    <row r="42" spans="1:2">
      <c r="A42" s="2" t="s">
        <v>95</v>
      </c>
      <c r="B42" s="7" t="s">
        <v>96</v>
      </c>
    </row>
    <row r="43" spans="1:2">
      <c r="A43" s="8" t="s">
        <v>97</v>
      </c>
      <c r="B43" s="10" t="s">
        <v>98</v>
      </c>
    </row>
    <row r="44" spans="1:2">
      <c r="A44" s="8" t="s">
        <v>99</v>
      </c>
      <c r="B44" s="7" t="s">
        <v>100</v>
      </c>
    </row>
    <row r="45" spans="1:2">
      <c r="A45" s="8" t="s">
        <v>101</v>
      </c>
      <c r="B45" s="7" t="s">
        <v>102</v>
      </c>
    </row>
    <row r="46" spans="1:2">
      <c r="A46" s="8" t="s">
        <v>103</v>
      </c>
      <c r="B46" s="7" t="s">
        <v>104</v>
      </c>
    </row>
    <row r="47" spans="1:2" ht="15.75" thickBot="1">
      <c r="A47" s="8" t="s">
        <v>105</v>
      </c>
      <c r="B47" s="39" t="s">
        <v>106</v>
      </c>
    </row>
    <row r="48" spans="1:2">
      <c r="A48" s="9" t="s">
        <v>107</v>
      </c>
      <c r="B48" s="4" t="s">
        <v>108</v>
      </c>
    </row>
    <row r="49" spans="1:2">
      <c r="A49" s="9" t="s">
        <v>109</v>
      </c>
      <c r="B49" s="4" t="s">
        <v>110</v>
      </c>
    </row>
    <row r="50" spans="1:2">
      <c r="A50" s="9" t="s">
        <v>111</v>
      </c>
      <c r="B50" s="4" t="s">
        <v>112</v>
      </c>
    </row>
    <row r="51" spans="1:2">
      <c r="A51" s="9" t="s">
        <v>113</v>
      </c>
      <c r="B51" s="10" t="s">
        <v>114</v>
      </c>
    </row>
    <row r="52" spans="1:2">
      <c r="A52" s="9" t="s">
        <v>115</v>
      </c>
      <c r="B52" s="4" t="s">
        <v>116</v>
      </c>
    </row>
    <row r="53" spans="1:2">
      <c r="A53" s="9" t="s">
        <v>117</v>
      </c>
      <c r="B53" s="4" t="s">
        <v>118</v>
      </c>
    </row>
    <row r="54" spans="1:2">
      <c r="A54" s="9" t="s">
        <v>119</v>
      </c>
      <c r="B54" s="11" t="s">
        <v>120</v>
      </c>
    </row>
    <row r="55" spans="1:2">
      <c r="A55" s="9" t="s">
        <v>121</v>
      </c>
      <c r="B55" s="11" t="s">
        <v>122</v>
      </c>
    </row>
    <row r="56" spans="1:2">
      <c r="A56" s="9" t="s">
        <v>123</v>
      </c>
      <c r="B56" s="4" t="s">
        <v>124</v>
      </c>
    </row>
    <row r="57" spans="1:2">
      <c r="A57" s="9" t="s">
        <v>125</v>
      </c>
      <c r="B57" s="4" t="s">
        <v>126</v>
      </c>
    </row>
    <row r="58" spans="1:2">
      <c r="A58" s="9" t="s">
        <v>127</v>
      </c>
      <c r="B58" s="4" t="s">
        <v>128</v>
      </c>
    </row>
    <row r="59" spans="1:2">
      <c r="A59" s="9" t="s">
        <v>129</v>
      </c>
      <c r="B59" s="4" t="s">
        <v>130</v>
      </c>
    </row>
    <row r="60" spans="1:2">
      <c r="A60" s="9" t="s">
        <v>131</v>
      </c>
      <c r="B60" s="10" t="s">
        <v>132</v>
      </c>
    </row>
    <row r="61" spans="1:2">
      <c r="A61" s="9" t="s">
        <v>133</v>
      </c>
      <c r="B61" s="4" t="s">
        <v>134</v>
      </c>
    </row>
    <row r="62" spans="1:2">
      <c r="A62" s="9" t="s">
        <v>135</v>
      </c>
      <c r="B62" s="4" t="s">
        <v>136</v>
      </c>
    </row>
    <row r="63" spans="1:2">
      <c r="A63" s="9" t="s">
        <v>137</v>
      </c>
      <c r="B63" s="4" t="s">
        <v>138</v>
      </c>
    </row>
    <row r="64" spans="1:2">
      <c r="A64" s="9" t="s">
        <v>139</v>
      </c>
      <c r="B64" s="4" t="s">
        <v>140</v>
      </c>
    </row>
    <row r="65" spans="1:2">
      <c r="A65" s="9" t="s">
        <v>141</v>
      </c>
      <c r="B65" s="12" t="s">
        <v>142</v>
      </c>
    </row>
    <row r="66" spans="1:2">
      <c r="A66" s="9" t="s">
        <v>143</v>
      </c>
      <c r="B66" s="12" t="s">
        <v>144</v>
      </c>
    </row>
    <row r="67" spans="1:2">
      <c r="A67" s="9" t="s">
        <v>145</v>
      </c>
      <c r="B67" s="12" t="s">
        <v>146</v>
      </c>
    </row>
    <row r="68" spans="1:2" ht="15.75" thickBot="1">
      <c r="A68" s="13" t="s">
        <v>147</v>
      </c>
      <c r="B68" s="14" t="s">
        <v>148</v>
      </c>
    </row>
    <row r="69" spans="1:2">
      <c r="A69" s="8" t="s">
        <v>151</v>
      </c>
      <c r="B69" s="10" t="s">
        <v>152</v>
      </c>
    </row>
    <row r="70" spans="1:2">
      <c r="A70" s="8" t="s">
        <v>153</v>
      </c>
      <c r="B70" s="10" t="s">
        <v>154</v>
      </c>
    </row>
    <row r="71" spans="1:2">
      <c r="A71" s="8" t="s">
        <v>155</v>
      </c>
      <c r="B71" s="10" t="s">
        <v>156</v>
      </c>
    </row>
    <row r="72" spans="1:2">
      <c r="A72" s="8" t="s">
        <v>157</v>
      </c>
      <c r="B72" s="10" t="s">
        <v>158</v>
      </c>
    </row>
    <row r="73" spans="1:2">
      <c r="A73" s="8" t="s">
        <v>149</v>
      </c>
      <c r="B73" s="18" t="s">
        <v>150</v>
      </c>
    </row>
    <row r="74" spans="1:2">
      <c r="A74" s="8" t="s">
        <v>159</v>
      </c>
      <c r="B74" s="7" t="s">
        <v>160</v>
      </c>
    </row>
    <row r="75" spans="1:2">
      <c r="A75" s="8" t="s">
        <v>161</v>
      </c>
      <c r="B75" s="7" t="s">
        <v>162</v>
      </c>
    </row>
    <row r="76" spans="1:2">
      <c r="A76" s="9" t="s">
        <v>163</v>
      </c>
      <c r="B76" s="10" t="s">
        <v>164</v>
      </c>
    </row>
    <row r="77" spans="1:2">
      <c r="A77" s="9" t="s">
        <v>165</v>
      </c>
      <c r="B77" s="10" t="s">
        <v>166</v>
      </c>
    </row>
    <row r="78" spans="1:2">
      <c r="A78" s="9" t="s">
        <v>167</v>
      </c>
      <c r="B78" s="10" t="s">
        <v>168</v>
      </c>
    </row>
    <row r="79" spans="1:2">
      <c r="A79" s="9" t="s">
        <v>169</v>
      </c>
      <c r="B79" s="10" t="s">
        <v>170</v>
      </c>
    </row>
    <row r="80" spans="1:2">
      <c r="A80" s="9" t="s">
        <v>171</v>
      </c>
      <c r="B80" s="10" t="s">
        <v>172</v>
      </c>
    </row>
    <row r="81" spans="1:2">
      <c r="A81" s="9" t="s">
        <v>173</v>
      </c>
      <c r="B81" s="10" t="s">
        <v>174</v>
      </c>
    </row>
    <row r="82" spans="1:2">
      <c r="A82" s="9" t="s">
        <v>175</v>
      </c>
      <c r="B82" s="10" t="s">
        <v>176</v>
      </c>
    </row>
    <row r="83" spans="1:2">
      <c r="A83" s="9" t="s">
        <v>177</v>
      </c>
      <c r="B83" s="10" t="s">
        <v>178</v>
      </c>
    </row>
    <row r="84" spans="1:2">
      <c r="A84" s="9" t="s">
        <v>207</v>
      </c>
      <c r="B84" s="4" t="s">
        <v>208</v>
      </c>
    </row>
    <row r="85" spans="1:2">
      <c r="A85" s="9" t="s">
        <v>209</v>
      </c>
      <c r="B85" s="12" t="s">
        <v>210</v>
      </c>
    </row>
    <row r="86" spans="1:2">
      <c r="A86" s="9" t="s">
        <v>211</v>
      </c>
      <c r="B86" s="10" t="s">
        <v>212</v>
      </c>
    </row>
    <row r="87" spans="1:2">
      <c r="A87" s="9" t="s">
        <v>213</v>
      </c>
      <c r="B87" s="10" t="s">
        <v>214</v>
      </c>
    </row>
    <row r="88" spans="1:2">
      <c r="A88" s="9" t="s">
        <v>215</v>
      </c>
      <c r="B88" s="10" t="s">
        <v>216</v>
      </c>
    </row>
    <row r="89" spans="1:2">
      <c r="A89" s="9" t="s">
        <v>217</v>
      </c>
      <c r="B89" s="4" t="s">
        <v>218</v>
      </c>
    </row>
    <row r="90" spans="1:2">
      <c r="A90" s="9" t="s">
        <v>219</v>
      </c>
      <c r="B90" s="4" t="s">
        <v>220</v>
      </c>
    </row>
    <row r="91" spans="1:2">
      <c r="A91" s="9" t="s">
        <v>221</v>
      </c>
      <c r="B91" s="4" t="s">
        <v>222</v>
      </c>
    </row>
    <row r="92" spans="1:2">
      <c r="A92" s="9" t="s">
        <v>223</v>
      </c>
      <c r="B92" s="4" t="s">
        <v>224</v>
      </c>
    </row>
    <row r="93" spans="1:2">
      <c r="A93" s="9" t="s">
        <v>225</v>
      </c>
      <c r="B93" s="4" t="s">
        <v>226</v>
      </c>
    </row>
    <row r="94" spans="1:2">
      <c r="A94" s="9" t="s">
        <v>227</v>
      </c>
      <c r="B94" s="4" t="s">
        <v>228</v>
      </c>
    </row>
    <row r="95" spans="1:2">
      <c r="A95" s="9" t="s">
        <v>229</v>
      </c>
      <c r="B95" s="4" t="s">
        <v>230</v>
      </c>
    </row>
    <row r="96" spans="1:2">
      <c r="A96" s="9" t="s">
        <v>231</v>
      </c>
      <c r="B96" s="4" t="s">
        <v>232</v>
      </c>
    </row>
    <row r="97" spans="1:2">
      <c r="A97" s="9" t="s">
        <v>233</v>
      </c>
      <c r="B97" s="4" t="s">
        <v>234</v>
      </c>
    </row>
    <row r="98" spans="1:2">
      <c r="A98" s="9" t="s">
        <v>235</v>
      </c>
      <c r="B98" s="4" t="s">
        <v>236</v>
      </c>
    </row>
    <row r="99" spans="1:2">
      <c r="A99" s="9" t="s">
        <v>237</v>
      </c>
      <c r="B99" s="4" t="s">
        <v>238</v>
      </c>
    </row>
    <row r="100" spans="1:2">
      <c r="A100" s="9" t="s">
        <v>179</v>
      </c>
      <c r="B100" s="4" t="s">
        <v>180</v>
      </c>
    </row>
    <row r="101" spans="1:2">
      <c r="A101" s="9" t="s">
        <v>181</v>
      </c>
      <c r="B101" s="4" t="s">
        <v>182</v>
      </c>
    </row>
    <row r="102" spans="1:2">
      <c r="A102" s="9" t="s">
        <v>183</v>
      </c>
      <c r="B102" s="4" t="s">
        <v>184</v>
      </c>
    </row>
    <row r="103" spans="1:2">
      <c r="A103" s="9" t="s">
        <v>185</v>
      </c>
      <c r="B103" s="4" t="s">
        <v>186</v>
      </c>
    </row>
    <row r="104" spans="1:2">
      <c r="A104" s="9" t="s">
        <v>187</v>
      </c>
      <c r="B104" s="4" t="s">
        <v>188</v>
      </c>
    </row>
    <row r="105" spans="1:2">
      <c r="A105" s="9" t="s">
        <v>189</v>
      </c>
      <c r="B105" s="4" t="s">
        <v>190</v>
      </c>
    </row>
    <row r="106" spans="1:2">
      <c r="A106" s="9" t="s">
        <v>191</v>
      </c>
      <c r="B106" s="4" t="s">
        <v>192</v>
      </c>
    </row>
    <row r="107" spans="1:2">
      <c r="A107" s="9" t="s">
        <v>193</v>
      </c>
      <c r="B107" s="4" t="s">
        <v>194</v>
      </c>
    </row>
    <row r="108" spans="1:2">
      <c r="A108" s="9" t="s">
        <v>195</v>
      </c>
      <c r="B108" s="4" t="s">
        <v>196</v>
      </c>
    </row>
    <row r="109" spans="1:2">
      <c r="A109" s="9" t="s">
        <v>197</v>
      </c>
      <c r="B109" s="4" t="s">
        <v>198</v>
      </c>
    </row>
    <row r="110" spans="1:2">
      <c r="A110" s="9" t="s">
        <v>199</v>
      </c>
      <c r="B110" s="4" t="s">
        <v>200</v>
      </c>
    </row>
    <row r="111" spans="1:2">
      <c r="A111" s="9" t="s">
        <v>201</v>
      </c>
      <c r="B111" s="4" t="s">
        <v>202</v>
      </c>
    </row>
    <row r="112" spans="1:2">
      <c r="A112" s="9" t="s">
        <v>203</v>
      </c>
      <c r="B112" s="4" t="s">
        <v>204</v>
      </c>
    </row>
    <row r="113" spans="1:2">
      <c r="A113" s="9" t="s">
        <v>205</v>
      </c>
      <c r="B113" s="4" t="s">
        <v>206</v>
      </c>
    </row>
    <row r="114" spans="1:2">
      <c r="A114" s="15" t="s">
        <v>249</v>
      </c>
      <c r="B114" s="4" t="s">
        <v>250</v>
      </c>
    </row>
    <row r="115" spans="1:2">
      <c r="A115" s="15" t="s">
        <v>251</v>
      </c>
      <c r="B115" s="4" t="s">
        <v>252</v>
      </c>
    </row>
    <row r="116" spans="1:2">
      <c r="A116" s="15" t="s">
        <v>253</v>
      </c>
      <c r="B116" s="4" t="s">
        <v>254</v>
      </c>
    </row>
    <row r="117" spans="1:2">
      <c r="A117" s="15" t="s">
        <v>255</v>
      </c>
      <c r="B117" s="10" t="s">
        <v>256</v>
      </c>
    </row>
    <row r="118" spans="1:2">
      <c r="A118" s="15" t="s">
        <v>257</v>
      </c>
      <c r="B118" s="4" t="s">
        <v>258</v>
      </c>
    </row>
    <row r="119" spans="1:2">
      <c r="A119" s="15" t="s">
        <v>239</v>
      </c>
      <c r="B119" s="4" t="s">
        <v>240</v>
      </c>
    </row>
    <row r="120" spans="1:2">
      <c r="A120" s="15" t="s">
        <v>241</v>
      </c>
      <c r="B120" s="4" t="s">
        <v>242</v>
      </c>
    </row>
    <row r="121" spans="1:2">
      <c r="A121" s="15" t="s">
        <v>243</v>
      </c>
      <c r="B121" s="4" t="s">
        <v>244</v>
      </c>
    </row>
    <row r="122" spans="1:2">
      <c r="A122" s="15" t="s">
        <v>245</v>
      </c>
      <c r="B122" s="4" t="s">
        <v>246</v>
      </c>
    </row>
    <row r="123" spans="1:2">
      <c r="A123" s="15" t="s">
        <v>247</v>
      </c>
      <c r="B123" s="4" t="s">
        <v>248</v>
      </c>
    </row>
    <row r="124" spans="1:2">
      <c r="A124" s="16" t="s">
        <v>259</v>
      </c>
      <c r="B124" s="4" t="s">
        <v>260</v>
      </c>
    </row>
    <row r="125" spans="1:2">
      <c r="A125" s="16" t="s">
        <v>261</v>
      </c>
      <c r="B125" s="36" t="s">
        <v>262</v>
      </c>
    </row>
    <row r="126" spans="1:2">
      <c r="A126" s="16" t="s">
        <v>263</v>
      </c>
      <c r="B126" s="4" t="s">
        <v>264</v>
      </c>
    </row>
    <row r="127" spans="1:2">
      <c r="A127" s="16" t="s">
        <v>265</v>
      </c>
      <c r="B127" s="4" t="s">
        <v>266</v>
      </c>
    </row>
    <row r="128" spans="1:2">
      <c r="A128" s="16" t="s">
        <v>267</v>
      </c>
      <c r="B128" s="10" t="s">
        <v>268</v>
      </c>
    </row>
    <row r="129" spans="1:2">
      <c r="A129" s="16" t="s">
        <v>269</v>
      </c>
      <c r="B129" s="4" t="s">
        <v>270</v>
      </c>
    </row>
    <row r="130" spans="1:2">
      <c r="A130" s="16" t="s">
        <v>271</v>
      </c>
      <c r="B130" s="4" t="s">
        <v>272</v>
      </c>
    </row>
    <row r="131" spans="1:2">
      <c r="A131" s="16" t="s">
        <v>273</v>
      </c>
      <c r="B131" s="4" t="s">
        <v>274</v>
      </c>
    </row>
    <row r="132" spans="1:2">
      <c r="A132" s="16" t="s">
        <v>275</v>
      </c>
      <c r="B132" s="4" t="s">
        <v>276</v>
      </c>
    </row>
    <row r="133" spans="1:2">
      <c r="A133" s="16" t="s">
        <v>277</v>
      </c>
      <c r="B133" s="4" t="s">
        <v>278</v>
      </c>
    </row>
    <row r="134" spans="1:2">
      <c r="A134" s="16" t="s">
        <v>279</v>
      </c>
      <c r="B134" s="4" t="s">
        <v>280</v>
      </c>
    </row>
    <row r="135" spans="1:2">
      <c r="A135" s="16" t="s">
        <v>281</v>
      </c>
      <c r="B135" s="4" t="s">
        <v>282</v>
      </c>
    </row>
    <row r="136" spans="1:2">
      <c r="A136" s="16" t="s">
        <v>283</v>
      </c>
      <c r="B136" s="4" t="s">
        <v>284</v>
      </c>
    </row>
    <row r="137" spans="1:2">
      <c r="A137" s="16" t="s">
        <v>285</v>
      </c>
      <c r="B137" s="4" t="s">
        <v>286</v>
      </c>
    </row>
    <row r="138" spans="1:2" ht="15.75" thickBot="1">
      <c r="A138" s="17" t="s">
        <v>287</v>
      </c>
      <c r="B138" s="5" t="s">
        <v>288</v>
      </c>
    </row>
    <row r="139" spans="1:2">
      <c r="A139" s="19" t="s">
        <v>297</v>
      </c>
      <c r="B139" s="11" t="s">
        <v>298</v>
      </c>
    </row>
    <row r="140" spans="1:2">
      <c r="A140" s="9" t="s">
        <v>299</v>
      </c>
      <c r="B140" s="4" t="s">
        <v>300</v>
      </c>
    </row>
    <row r="141" spans="1:2">
      <c r="A141" s="9" t="s">
        <v>301</v>
      </c>
      <c r="B141" s="4" t="s">
        <v>302</v>
      </c>
    </row>
    <row r="142" spans="1:2">
      <c r="A142" s="9" t="s">
        <v>303</v>
      </c>
      <c r="B142" s="4" t="s">
        <v>304</v>
      </c>
    </row>
    <row r="143" spans="1:2">
      <c r="A143" s="9" t="s">
        <v>305</v>
      </c>
      <c r="B143" s="4" t="s">
        <v>306</v>
      </c>
    </row>
    <row r="144" spans="1:2">
      <c r="A144" s="9" t="s">
        <v>307</v>
      </c>
      <c r="B144" s="4" t="s">
        <v>308</v>
      </c>
    </row>
    <row r="145" spans="1:2">
      <c r="A145" s="9" t="s">
        <v>309</v>
      </c>
      <c r="B145" s="4" t="s">
        <v>310</v>
      </c>
    </row>
    <row r="146" spans="1:2">
      <c r="A146" s="9" t="s">
        <v>311</v>
      </c>
      <c r="B146" s="4" t="s">
        <v>312</v>
      </c>
    </row>
    <row r="147" spans="1:2">
      <c r="A147" s="9" t="s">
        <v>313</v>
      </c>
      <c r="B147" s="4" t="s">
        <v>314</v>
      </c>
    </row>
    <row r="148" spans="1:2">
      <c r="A148" s="9" t="s">
        <v>315</v>
      </c>
      <c r="B148" s="4" t="s">
        <v>316</v>
      </c>
    </row>
    <row r="149" spans="1:2">
      <c r="A149" s="9" t="s">
        <v>317</v>
      </c>
      <c r="B149" s="4" t="s">
        <v>318</v>
      </c>
    </row>
    <row r="150" spans="1:2">
      <c r="A150" s="9" t="s">
        <v>319</v>
      </c>
      <c r="B150" s="4" t="s">
        <v>320</v>
      </c>
    </row>
    <row r="151" spans="1:2">
      <c r="A151" s="9" t="s">
        <v>321</v>
      </c>
      <c r="B151" s="4" t="s">
        <v>322</v>
      </c>
    </row>
    <row r="152" spans="1:2">
      <c r="A152" s="9" t="s">
        <v>323</v>
      </c>
      <c r="B152" s="4" t="s">
        <v>324</v>
      </c>
    </row>
    <row r="153" spans="1:2">
      <c r="A153" s="9" t="s">
        <v>325</v>
      </c>
      <c r="B153" s="4" t="s">
        <v>326</v>
      </c>
    </row>
    <row r="154" spans="1:2">
      <c r="A154" s="9" t="s">
        <v>327</v>
      </c>
      <c r="B154" s="4" t="s">
        <v>328</v>
      </c>
    </row>
    <row r="155" spans="1:2">
      <c r="A155" s="9" t="s">
        <v>329</v>
      </c>
      <c r="B155" s="4" t="s">
        <v>330</v>
      </c>
    </row>
    <row r="156" spans="1:2">
      <c r="A156" s="9" t="s">
        <v>331</v>
      </c>
      <c r="B156" s="4" t="s">
        <v>332</v>
      </c>
    </row>
    <row r="157" spans="1:2">
      <c r="A157" s="9" t="s">
        <v>289</v>
      </c>
      <c r="B157" s="18" t="s">
        <v>290</v>
      </c>
    </row>
    <row r="158" spans="1:2">
      <c r="A158" s="9" t="s">
        <v>291</v>
      </c>
      <c r="B158" s="18" t="s">
        <v>292</v>
      </c>
    </row>
    <row r="159" spans="1:2">
      <c r="A159" s="9" t="s">
        <v>293</v>
      </c>
      <c r="B159" s="18" t="s">
        <v>294</v>
      </c>
    </row>
    <row r="160" spans="1:2">
      <c r="A160" s="9" t="s">
        <v>295</v>
      </c>
      <c r="B160" s="18" t="s">
        <v>296</v>
      </c>
    </row>
    <row r="161" spans="1:2">
      <c r="A161" s="9" t="s">
        <v>333</v>
      </c>
      <c r="B161" s="4" t="s">
        <v>334</v>
      </c>
    </row>
    <row r="162" spans="1:2">
      <c r="A162" s="9" t="s">
        <v>335</v>
      </c>
      <c r="B162" s="4" t="s">
        <v>336</v>
      </c>
    </row>
    <row r="163" spans="1:2">
      <c r="A163" s="9" t="s">
        <v>337</v>
      </c>
      <c r="B163" s="10" t="s">
        <v>338</v>
      </c>
    </row>
    <row r="164" spans="1:2">
      <c r="A164" s="9" t="s">
        <v>339</v>
      </c>
      <c r="B164" s="4" t="s">
        <v>340</v>
      </c>
    </row>
    <row r="165" spans="1:2" ht="15.75" thickBot="1">
      <c r="A165" s="20" t="s">
        <v>341</v>
      </c>
      <c r="B165" s="21" t="s">
        <v>342</v>
      </c>
    </row>
    <row r="166" spans="1:2">
      <c r="A166" s="9" t="s">
        <v>343</v>
      </c>
      <c r="B166" s="10" t="s">
        <v>344</v>
      </c>
    </row>
    <row r="167" spans="1:2">
      <c r="A167" s="9" t="s">
        <v>345</v>
      </c>
      <c r="B167" s="4" t="s">
        <v>346</v>
      </c>
    </row>
    <row r="168" spans="1:2">
      <c r="A168" s="9" t="s">
        <v>347</v>
      </c>
      <c r="B168" s="4" t="s">
        <v>348</v>
      </c>
    </row>
    <row r="169" spans="1:2">
      <c r="A169" s="9" t="s">
        <v>349</v>
      </c>
      <c r="B169" s="4" t="s">
        <v>350</v>
      </c>
    </row>
    <row r="170" spans="1:2">
      <c r="A170" s="9" t="s">
        <v>351</v>
      </c>
      <c r="B170" s="4" t="s">
        <v>352</v>
      </c>
    </row>
    <row r="171" spans="1:2">
      <c r="A171" s="9" t="s">
        <v>353</v>
      </c>
      <c r="B171" s="4" t="s">
        <v>354</v>
      </c>
    </row>
    <row r="172" spans="1:2">
      <c r="A172" s="9" t="s">
        <v>355</v>
      </c>
      <c r="B172" s="4" t="s">
        <v>356</v>
      </c>
    </row>
    <row r="173" spans="1:2">
      <c r="A173" s="9" t="s">
        <v>357</v>
      </c>
      <c r="B173" s="10" t="s">
        <v>358</v>
      </c>
    </row>
    <row r="174" spans="1:2">
      <c r="A174" s="22" t="s">
        <v>361</v>
      </c>
      <c r="B174" s="4" t="s">
        <v>362</v>
      </c>
    </row>
    <row r="175" spans="1:2">
      <c r="A175" s="22" t="s">
        <v>363</v>
      </c>
      <c r="B175" s="10" t="s">
        <v>364</v>
      </c>
    </row>
    <row r="176" spans="1:2">
      <c r="A176" s="22" t="s">
        <v>365</v>
      </c>
      <c r="B176" s="10" t="s">
        <v>366</v>
      </c>
    </row>
    <row r="177" spans="1:2">
      <c r="A177" s="22" t="s">
        <v>367</v>
      </c>
      <c r="B177" s="12" t="s">
        <v>368</v>
      </c>
    </row>
    <row r="178" spans="1:2">
      <c r="A178" s="22" t="s">
        <v>369</v>
      </c>
      <c r="B178" s="4" t="s">
        <v>370</v>
      </c>
    </row>
    <row r="179" spans="1:2">
      <c r="A179" s="22" t="s">
        <v>371</v>
      </c>
      <c r="B179" s="10" t="s">
        <v>372</v>
      </c>
    </row>
    <row r="180" spans="1:2">
      <c r="A180" s="22" t="s">
        <v>373</v>
      </c>
      <c r="B180" s="10" t="s">
        <v>374</v>
      </c>
    </row>
    <row r="181" spans="1:2">
      <c r="A181" s="22" t="s">
        <v>375</v>
      </c>
      <c r="B181" s="4" t="s">
        <v>376</v>
      </c>
    </row>
    <row r="182" spans="1:2">
      <c r="A182" s="22" t="s">
        <v>377</v>
      </c>
      <c r="B182" s="4" t="s">
        <v>378</v>
      </c>
    </row>
    <row r="183" spans="1:2">
      <c r="A183" s="22" t="s">
        <v>379</v>
      </c>
      <c r="B183" s="4" t="s">
        <v>380</v>
      </c>
    </row>
    <row r="184" spans="1:2">
      <c r="A184" s="22" t="s">
        <v>381</v>
      </c>
      <c r="B184" s="10" t="s">
        <v>382</v>
      </c>
    </row>
    <row r="185" spans="1:2">
      <c r="A185" s="22" t="s">
        <v>383</v>
      </c>
      <c r="B185" s="10" t="s">
        <v>384</v>
      </c>
    </row>
    <row r="186" spans="1:2">
      <c r="A186" s="22" t="s">
        <v>359</v>
      </c>
      <c r="B186" s="18" t="s">
        <v>360</v>
      </c>
    </row>
    <row r="187" spans="1:2">
      <c r="A187" s="23" t="s">
        <v>385</v>
      </c>
      <c r="B187" s="4" t="s">
        <v>386</v>
      </c>
    </row>
    <row r="188" spans="1:2">
      <c r="A188" s="23" t="s">
        <v>387</v>
      </c>
      <c r="B188" s="4" t="s">
        <v>388</v>
      </c>
    </row>
    <row r="189" spans="1:2">
      <c r="A189" s="23" t="s">
        <v>389</v>
      </c>
      <c r="B189" s="4" t="s">
        <v>390</v>
      </c>
    </row>
    <row r="190" spans="1:2">
      <c r="A190" s="23" t="s">
        <v>391</v>
      </c>
      <c r="B190" s="4" t="s">
        <v>392</v>
      </c>
    </row>
    <row r="191" spans="1:2">
      <c r="A191" s="23" t="s">
        <v>393</v>
      </c>
      <c r="B191" s="4" t="s">
        <v>394</v>
      </c>
    </row>
    <row r="192" spans="1:2">
      <c r="A192" s="23" t="s">
        <v>395</v>
      </c>
      <c r="B192" s="4" t="s">
        <v>396</v>
      </c>
    </row>
    <row r="193" spans="1:2">
      <c r="A193" s="23" t="s">
        <v>397</v>
      </c>
      <c r="B193" s="4" t="s">
        <v>398</v>
      </c>
    </row>
    <row r="194" spans="1:2">
      <c r="A194" s="23" t="s">
        <v>399</v>
      </c>
      <c r="B194" s="10" t="s">
        <v>400</v>
      </c>
    </row>
    <row r="195" spans="1:2">
      <c r="A195" s="23" t="s">
        <v>401</v>
      </c>
      <c r="B195" s="10" t="s">
        <v>402</v>
      </c>
    </row>
    <row r="196" spans="1:2">
      <c r="A196" s="24" t="s">
        <v>403</v>
      </c>
      <c r="B196" s="10" t="s">
        <v>404</v>
      </c>
    </row>
    <row r="197" spans="1:2">
      <c r="A197" s="24" t="s">
        <v>405</v>
      </c>
      <c r="B197" s="10" t="s">
        <v>406</v>
      </c>
    </row>
    <row r="198" spans="1:2">
      <c r="A198" s="24" t="s">
        <v>407</v>
      </c>
      <c r="B198" s="10" t="s">
        <v>408</v>
      </c>
    </row>
    <row r="199" spans="1:2">
      <c r="A199" s="24" t="s">
        <v>409</v>
      </c>
      <c r="B199" s="10" t="s">
        <v>410</v>
      </c>
    </row>
    <row r="200" spans="1:2">
      <c r="A200" s="24" t="s">
        <v>411</v>
      </c>
      <c r="B200" s="10" t="s">
        <v>412</v>
      </c>
    </row>
    <row r="201" spans="1:2">
      <c r="A201" s="24" t="s">
        <v>413</v>
      </c>
      <c r="B201" s="10" t="s">
        <v>414</v>
      </c>
    </row>
    <row r="202" spans="1:2">
      <c r="A202" s="24" t="s">
        <v>415</v>
      </c>
      <c r="B202" s="3" t="s">
        <v>416</v>
      </c>
    </row>
    <row r="203" spans="1:2">
      <c r="A203" s="24" t="s">
        <v>417</v>
      </c>
      <c r="B203" s="3" t="s">
        <v>418</v>
      </c>
    </row>
    <row r="204" spans="1:2">
      <c r="A204" s="24" t="s">
        <v>419</v>
      </c>
      <c r="B204" s="3" t="s">
        <v>420</v>
      </c>
    </row>
    <row r="205" spans="1:2">
      <c r="A205" s="24" t="s">
        <v>421</v>
      </c>
      <c r="B205" s="3" t="s">
        <v>422</v>
      </c>
    </row>
    <row r="206" spans="1:2">
      <c r="A206" s="24" t="s">
        <v>423</v>
      </c>
      <c r="B206" s="3" t="s">
        <v>424</v>
      </c>
    </row>
    <row r="207" spans="1:2">
      <c r="A207" s="24" t="s">
        <v>425</v>
      </c>
      <c r="B207" s="3" t="s">
        <v>426</v>
      </c>
    </row>
    <row r="208" spans="1:2">
      <c r="A208" s="24" t="s">
        <v>427</v>
      </c>
      <c r="B208" s="10" t="s">
        <v>428</v>
      </c>
    </row>
    <row r="209" spans="1:2">
      <c r="A209" s="24" t="s">
        <v>429</v>
      </c>
      <c r="B209" s="3" t="s">
        <v>430</v>
      </c>
    </row>
    <row r="210" spans="1:2">
      <c r="A210" s="25" t="s">
        <v>431</v>
      </c>
      <c r="B210" s="3" t="s">
        <v>432</v>
      </c>
    </row>
    <row r="211" spans="1:2">
      <c r="A211" s="26" t="s">
        <v>433</v>
      </c>
      <c r="B211" s="3" t="s">
        <v>434</v>
      </c>
    </row>
    <row r="212" spans="1:2">
      <c r="A212" s="25" t="s">
        <v>435</v>
      </c>
      <c r="B212" s="3" t="s">
        <v>436</v>
      </c>
    </row>
    <row r="213" spans="1:2">
      <c r="A213" s="27" t="s">
        <v>437</v>
      </c>
      <c r="B213" s="3" t="s">
        <v>438</v>
      </c>
    </row>
    <row r="214" spans="1:2">
      <c r="A214" s="28" t="s">
        <v>439</v>
      </c>
      <c r="B214" s="3" t="s">
        <v>440</v>
      </c>
    </row>
    <row r="215" spans="1:2">
      <c r="A215" s="25" t="s">
        <v>447</v>
      </c>
      <c r="B215" s="30" t="s">
        <v>448</v>
      </c>
    </row>
    <row r="216" spans="1:2">
      <c r="A216" s="25" t="s">
        <v>449</v>
      </c>
      <c r="B216" s="30" t="s">
        <v>450</v>
      </c>
    </row>
    <row r="217" spans="1:2">
      <c r="A217" s="25" t="s">
        <v>451</v>
      </c>
      <c r="B217" s="30" t="s">
        <v>452</v>
      </c>
    </row>
    <row r="218" spans="1:2">
      <c r="A218" s="25" t="s">
        <v>453</v>
      </c>
      <c r="B218" s="30" t="s">
        <v>454</v>
      </c>
    </row>
    <row r="219" spans="1:2">
      <c r="A219" s="25" t="s">
        <v>455</v>
      </c>
      <c r="B219" s="30" t="s">
        <v>456</v>
      </c>
    </row>
    <row r="220" spans="1:2">
      <c r="A220" s="25" t="s">
        <v>457</v>
      </c>
      <c r="B220" s="30" t="s">
        <v>458</v>
      </c>
    </row>
    <row r="221" spans="1:2">
      <c r="A221" s="25" t="s">
        <v>459</v>
      </c>
      <c r="B221" s="30" t="s">
        <v>460</v>
      </c>
    </row>
    <row r="222" spans="1:2">
      <c r="A222" s="25" t="s">
        <v>461</v>
      </c>
      <c r="B222" s="30" t="s">
        <v>462</v>
      </c>
    </row>
    <row r="223" spans="1:2">
      <c r="A223" s="25" t="s">
        <v>463</v>
      </c>
      <c r="B223" s="30" t="s">
        <v>464</v>
      </c>
    </row>
    <row r="224" spans="1:2">
      <c r="A224" s="25" t="s">
        <v>465</v>
      </c>
      <c r="B224" s="30" t="s">
        <v>466</v>
      </c>
    </row>
    <row r="225" spans="1:2">
      <c r="A225" s="25" t="s">
        <v>467</v>
      </c>
      <c r="B225" s="4" t="s">
        <v>468</v>
      </c>
    </row>
    <row r="226" spans="1:2">
      <c r="A226" s="25" t="s">
        <v>469</v>
      </c>
      <c r="B226" s="30" t="s">
        <v>470</v>
      </c>
    </row>
    <row r="227" spans="1:2">
      <c r="A227" s="25" t="s">
        <v>471</v>
      </c>
      <c r="B227" s="30" t="s">
        <v>472</v>
      </c>
    </row>
    <row r="228" spans="1:2">
      <c r="A228" s="25" t="s">
        <v>473</v>
      </c>
      <c r="B228" s="30" t="s">
        <v>474</v>
      </c>
    </row>
    <row r="229" spans="1:2">
      <c r="A229" s="25" t="s">
        <v>475</v>
      </c>
      <c r="B229" s="30" t="s">
        <v>476</v>
      </c>
    </row>
    <row r="230" spans="1:2">
      <c r="A230" s="31" t="s">
        <v>477</v>
      </c>
      <c r="B230" s="7" t="s">
        <v>478</v>
      </c>
    </row>
    <row r="231" spans="1:2">
      <c r="A231" s="25" t="s">
        <v>489</v>
      </c>
      <c r="B231" s="10" t="s">
        <v>490</v>
      </c>
    </row>
    <row r="232" spans="1:2">
      <c r="A232" s="32" t="s">
        <v>491</v>
      </c>
      <c r="B232" s="10" t="s">
        <v>492</v>
      </c>
    </row>
    <row r="233" spans="1:2">
      <c r="A233" s="25" t="s">
        <v>441</v>
      </c>
      <c r="B233" s="3" t="s">
        <v>442</v>
      </c>
    </row>
    <row r="234" spans="1:2">
      <c r="A234" s="25" t="s">
        <v>443</v>
      </c>
      <c r="B234" s="38" t="s">
        <v>444</v>
      </c>
    </row>
    <row r="235" spans="1:2">
      <c r="A235" s="29" t="s">
        <v>445</v>
      </c>
      <c r="B235" s="40" t="s">
        <v>446</v>
      </c>
    </row>
    <row r="236" spans="1:2">
      <c r="A236" s="25" t="s">
        <v>479</v>
      </c>
      <c r="B236" s="4" t="s">
        <v>480</v>
      </c>
    </row>
    <row r="237" spans="1:2">
      <c r="A237" s="25" t="s">
        <v>481</v>
      </c>
      <c r="B237" s="30" t="s">
        <v>482</v>
      </c>
    </row>
    <row r="238" spans="1:2">
      <c r="A238" s="25" t="s">
        <v>483</v>
      </c>
      <c r="B238" s="7" t="s">
        <v>484</v>
      </c>
    </row>
    <row r="239" spans="1:2">
      <c r="A239" s="25" t="s">
        <v>485</v>
      </c>
      <c r="B239" s="7" t="s">
        <v>486</v>
      </c>
    </row>
    <row r="240" spans="1:2" ht="15.75" thickBot="1">
      <c r="A240" s="33" t="s">
        <v>487</v>
      </c>
      <c r="B240" s="44" t="s">
        <v>488</v>
      </c>
    </row>
    <row r="241" spans="1:2">
      <c r="A241" s="28" t="s">
        <v>493</v>
      </c>
      <c r="B241" s="4" t="s">
        <v>494</v>
      </c>
    </row>
    <row r="242" spans="1:2">
      <c r="A242" s="2" t="s">
        <v>495</v>
      </c>
      <c r="B242" s="10" t="s">
        <v>496</v>
      </c>
    </row>
    <row r="243" spans="1:2">
      <c r="A243" s="34" t="s">
        <v>497</v>
      </c>
      <c r="B243" s="7" t="s">
        <v>498</v>
      </c>
    </row>
    <row r="244" spans="1:2">
      <c r="A244" s="25" t="s">
        <v>499</v>
      </c>
      <c r="B244" s="38" t="s">
        <v>500</v>
      </c>
    </row>
    <row r="245" spans="1:2">
      <c r="A245" s="35" t="s">
        <v>503</v>
      </c>
      <c r="B245" s="4" t="s">
        <v>504</v>
      </c>
    </row>
    <row r="246" spans="1:2">
      <c r="A246" s="35" t="s">
        <v>501</v>
      </c>
      <c r="B246" s="4" t="s">
        <v>502</v>
      </c>
    </row>
    <row r="247" spans="1:2">
      <c r="A247" s="35" t="s">
        <v>505</v>
      </c>
      <c r="B247" s="36" t="s">
        <v>506</v>
      </c>
    </row>
    <row r="248" spans="1:2">
      <c r="A248" s="23" t="s">
        <v>507</v>
      </c>
      <c r="B248" s="4" t="s">
        <v>508</v>
      </c>
    </row>
    <row r="249" spans="1:2">
      <c r="A249" s="23" t="s">
        <v>509</v>
      </c>
      <c r="B249" s="4" t="s">
        <v>510</v>
      </c>
    </row>
    <row r="250" spans="1:2">
      <c r="A250" s="23" t="s">
        <v>511</v>
      </c>
      <c r="B250" s="4" t="s">
        <v>512</v>
      </c>
    </row>
    <row r="251" spans="1:2">
      <c r="A251" s="23" t="s">
        <v>513</v>
      </c>
      <c r="B251" s="4" t="s">
        <v>514</v>
      </c>
    </row>
    <row r="252" spans="1:2">
      <c r="A252" s="23" t="s">
        <v>515</v>
      </c>
      <c r="B252" s="4" t="s">
        <v>516</v>
      </c>
    </row>
    <row r="253" spans="1:2">
      <c r="A253" s="23" t="s">
        <v>517</v>
      </c>
      <c r="B253" s="4" t="s">
        <v>518</v>
      </c>
    </row>
    <row r="254" spans="1:2">
      <c r="A254" s="23" t="s">
        <v>519</v>
      </c>
      <c r="B254" s="10" t="s">
        <v>520</v>
      </c>
    </row>
    <row r="255" spans="1:2">
      <c r="A255" s="8" t="s">
        <v>574</v>
      </c>
      <c r="B255" s="10" t="s">
        <v>575</v>
      </c>
    </row>
    <row r="256" spans="1:2">
      <c r="A256" s="8" t="s">
        <v>581</v>
      </c>
      <c r="B256" s="10" t="s">
        <v>576</v>
      </c>
    </row>
    <row r="257" spans="1:2">
      <c r="A257" s="8" t="s">
        <v>582</v>
      </c>
      <c r="B257" s="10" t="s">
        <v>577</v>
      </c>
    </row>
    <row r="258" spans="1:2">
      <c r="A258" s="8" t="s">
        <v>583</v>
      </c>
      <c r="B258" s="10" t="s">
        <v>578</v>
      </c>
    </row>
    <row r="259" spans="1:2">
      <c r="A259" s="8" t="s">
        <v>584</v>
      </c>
      <c r="B259" s="10" t="s">
        <v>579</v>
      </c>
    </row>
    <row r="260" spans="1:2">
      <c r="A260" s="8" t="s">
        <v>585</v>
      </c>
      <c r="B260" s="10" t="s">
        <v>580</v>
      </c>
    </row>
    <row r="261" spans="1:2">
      <c r="A261" s="9" t="s">
        <v>521</v>
      </c>
      <c r="B261" s="4" t="s">
        <v>522</v>
      </c>
    </row>
    <row r="262" spans="1:2">
      <c r="A262" s="9" t="s">
        <v>523</v>
      </c>
      <c r="B262" s="10" t="s">
        <v>524</v>
      </c>
    </row>
    <row r="263" spans="1:2">
      <c r="A263" s="9" t="s">
        <v>525</v>
      </c>
      <c r="B263" s="10" t="s">
        <v>526</v>
      </c>
    </row>
    <row r="264" spans="1:2">
      <c r="A264" s="9" t="s">
        <v>527</v>
      </c>
      <c r="B264" s="10" t="s">
        <v>528</v>
      </c>
    </row>
    <row r="265" spans="1:2">
      <c r="A265" s="9" t="s">
        <v>529</v>
      </c>
      <c r="B265" s="4" t="s">
        <v>530</v>
      </c>
    </row>
    <row r="266" spans="1:2">
      <c r="A266" s="9" t="s">
        <v>531</v>
      </c>
      <c r="B266" s="4" t="s">
        <v>532</v>
      </c>
    </row>
    <row r="267" spans="1:2">
      <c r="A267" s="9" t="s">
        <v>533</v>
      </c>
      <c r="B267" s="4" t="s">
        <v>534</v>
      </c>
    </row>
    <row r="268" spans="1:2">
      <c r="A268" s="9" t="s">
        <v>535</v>
      </c>
      <c r="B268" s="4" t="s">
        <v>536</v>
      </c>
    </row>
    <row r="269" spans="1:2">
      <c r="A269" s="9" t="s">
        <v>537</v>
      </c>
      <c r="B269" s="4" t="s">
        <v>538</v>
      </c>
    </row>
    <row r="270" spans="1:2">
      <c r="A270" s="9" t="s">
        <v>539</v>
      </c>
      <c r="B270" s="4" t="s">
        <v>540</v>
      </c>
    </row>
    <row r="271" spans="1:2">
      <c r="A271" s="9" t="s">
        <v>541</v>
      </c>
      <c r="B271" s="4" t="s">
        <v>542</v>
      </c>
    </row>
    <row r="272" spans="1:2">
      <c r="A272" s="9" t="s">
        <v>543</v>
      </c>
      <c r="B272" s="4" t="s">
        <v>544</v>
      </c>
    </row>
    <row r="273" spans="1:2">
      <c r="A273" s="9" t="s">
        <v>545</v>
      </c>
      <c r="B273" s="4" t="s">
        <v>546</v>
      </c>
    </row>
    <row r="274" spans="1:2">
      <c r="A274" s="9" t="s">
        <v>547</v>
      </c>
      <c r="B274" s="10" t="s">
        <v>548</v>
      </c>
    </row>
    <row r="275" spans="1:2">
      <c r="A275" s="9" t="s">
        <v>549</v>
      </c>
      <c r="B275" s="4" t="s">
        <v>550</v>
      </c>
    </row>
    <row r="276" spans="1:2">
      <c r="A276" s="9" t="s">
        <v>551</v>
      </c>
      <c r="B276" s="4" t="s">
        <v>552</v>
      </c>
    </row>
    <row r="277" spans="1:2">
      <c r="A277" s="9" t="s">
        <v>553</v>
      </c>
      <c r="B277" s="4" t="s">
        <v>554</v>
      </c>
    </row>
    <row r="278" spans="1:2">
      <c r="A278" s="9" t="s">
        <v>555</v>
      </c>
      <c r="B278" s="4" t="s">
        <v>556</v>
      </c>
    </row>
    <row r="279" spans="1:2">
      <c r="A279" s="9" t="s">
        <v>557</v>
      </c>
      <c r="B279" s="10" t="s">
        <v>558</v>
      </c>
    </row>
    <row r="280" spans="1:2">
      <c r="A280" s="9" t="s">
        <v>559</v>
      </c>
      <c r="B280" s="4" t="s">
        <v>560</v>
      </c>
    </row>
    <row r="281" spans="1:2">
      <c r="A281" s="9" t="s">
        <v>561</v>
      </c>
      <c r="B281" s="4" t="s">
        <v>562</v>
      </c>
    </row>
    <row r="282" spans="1:2">
      <c r="A282" s="9" t="s">
        <v>563</v>
      </c>
      <c r="B282" s="4" t="s">
        <v>564</v>
      </c>
    </row>
    <row r="283" spans="1:2">
      <c r="A283" s="9" t="s">
        <v>565</v>
      </c>
      <c r="B283" s="10" t="s">
        <v>566</v>
      </c>
    </row>
    <row r="284" spans="1:2">
      <c r="A284" s="23" t="s">
        <v>567</v>
      </c>
      <c r="B284" s="10" t="s">
        <v>568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196"/>
  <sheetViews>
    <sheetView showGridLines="0" topLeftCell="B1" zoomScale="75" zoomScaleNormal="75" workbookViewId="0">
      <selection activeCell="B1" sqref="A1:IV196"/>
    </sheetView>
  </sheetViews>
  <sheetFormatPr baseColWidth="10" defaultRowHeight="15"/>
  <cols>
    <col min="1" max="1" width="10.28515625" style="51" customWidth="1"/>
    <col min="2" max="2" width="14" style="52" customWidth="1"/>
    <col min="3" max="3" width="40.5703125" style="49" customWidth="1"/>
    <col min="4" max="4" width="24.42578125" style="48" customWidth="1"/>
    <col min="5" max="5" width="13.28515625" style="46" customWidth="1"/>
    <col min="6" max="11" width="6.7109375" style="46" customWidth="1"/>
    <col min="12" max="12" width="13.140625" style="46" customWidth="1"/>
    <col min="13" max="13" width="11.7109375" style="46" customWidth="1"/>
    <col min="14" max="14" width="13.7109375" style="46" customWidth="1"/>
    <col min="15" max="15" width="11.5703125" style="1" hidden="1" customWidth="1"/>
    <col min="16" max="16" width="9.42578125" style="51" customWidth="1"/>
    <col min="17" max="16384" width="11.42578125" style="41"/>
  </cols>
  <sheetData>
    <row r="1" spans="1:16" s="85" customFormat="1" ht="26.25" customHeight="1">
      <c r="A1" s="68" t="s">
        <v>0</v>
      </c>
      <c r="B1" s="69" t="s">
        <v>571</v>
      </c>
      <c r="C1" s="70" t="s">
        <v>2</v>
      </c>
      <c r="D1" s="71" t="s">
        <v>3</v>
      </c>
      <c r="E1" s="72" t="s">
        <v>4</v>
      </c>
      <c r="F1" s="72" t="s">
        <v>5</v>
      </c>
      <c r="G1" s="72" t="s">
        <v>6</v>
      </c>
      <c r="H1" s="72" t="s">
        <v>7</v>
      </c>
      <c r="I1" s="72" t="s">
        <v>8</v>
      </c>
      <c r="J1" s="72" t="s">
        <v>9</v>
      </c>
      <c r="K1" s="72" t="s">
        <v>10</v>
      </c>
      <c r="L1" s="69" t="s">
        <v>12</v>
      </c>
      <c r="M1" s="69" t="s">
        <v>570</v>
      </c>
      <c r="N1" s="109" t="s">
        <v>11</v>
      </c>
      <c r="O1" s="73" t="s">
        <v>586</v>
      </c>
      <c r="P1" s="68" t="s">
        <v>1</v>
      </c>
    </row>
    <row r="2" spans="1:16" s="85" customFormat="1" ht="21.75" customHeight="1">
      <c r="A2" s="75" t="s">
        <v>829</v>
      </c>
      <c r="B2" s="72">
        <f>N2</f>
        <v>23.5</v>
      </c>
      <c r="C2" s="70" t="s">
        <v>634</v>
      </c>
      <c r="D2" s="71">
        <v>23618294</v>
      </c>
      <c r="E2" s="72">
        <v>0</v>
      </c>
      <c r="F2" s="72">
        <v>8</v>
      </c>
      <c r="G2" s="72">
        <v>0.4</v>
      </c>
      <c r="H2" s="72">
        <v>0</v>
      </c>
      <c r="I2" s="72">
        <v>0.6</v>
      </c>
      <c r="J2" s="72">
        <v>2.5</v>
      </c>
      <c r="K2" s="72">
        <v>5</v>
      </c>
      <c r="L2" s="69">
        <v>2</v>
      </c>
      <c r="M2" s="69">
        <v>5</v>
      </c>
      <c r="N2" s="78">
        <f>SUM(E2:M2)</f>
        <v>23.5</v>
      </c>
      <c r="O2" s="79"/>
      <c r="P2" s="75">
        <v>34</v>
      </c>
    </row>
    <row r="3" spans="1:16" s="85" customFormat="1" ht="30" customHeight="1">
      <c r="A3" s="68" t="s">
        <v>0</v>
      </c>
      <c r="B3" s="69" t="s">
        <v>571</v>
      </c>
      <c r="C3" s="70" t="s">
        <v>2</v>
      </c>
      <c r="D3" s="71" t="s">
        <v>3</v>
      </c>
      <c r="E3" s="72" t="s">
        <v>4</v>
      </c>
      <c r="F3" s="72" t="s">
        <v>5</v>
      </c>
      <c r="G3" s="72" t="s">
        <v>6</v>
      </c>
      <c r="H3" s="72" t="s">
        <v>7</v>
      </c>
      <c r="I3" s="72" t="s">
        <v>8</v>
      </c>
      <c r="J3" s="72" t="s">
        <v>9</v>
      </c>
      <c r="K3" s="72" t="s">
        <v>10</v>
      </c>
      <c r="L3" s="69" t="s">
        <v>12</v>
      </c>
      <c r="M3" s="69" t="s">
        <v>570</v>
      </c>
      <c r="N3" s="109" t="s">
        <v>11</v>
      </c>
      <c r="O3" s="73" t="s">
        <v>586</v>
      </c>
      <c r="P3" s="68" t="s">
        <v>1</v>
      </c>
    </row>
    <row r="4" spans="1:16" s="85" customFormat="1" ht="18" customHeight="1">
      <c r="A4" s="68" t="s">
        <v>670</v>
      </c>
      <c r="B4" s="72">
        <f t="shared" ref="B4:B9" si="0">N4</f>
        <v>38.75</v>
      </c>
      <c r="C4" s="70" t="s">
        <v>781</v>
      </c>
      <c r="D4" s="76">
        <v>31349038</v>
      </c>
      <c r="E4" s="77">
        <v>25</v>
      </c>
      <c r="F4" s="77">
        <v>0</v>
      </c>
      <c r="G4" s="77">
        <v>0</v>
      </c>
      <c r="H4" s="77">
        <v>0</v>
      </c>
      <c r="I4" s="77">
        <v>0</v>
      </c>
      <c r="J4" s="77">
        <v>2.25</v>
      </c>
      <c r="K4" s="77">
        <v>4.5</v>
      </c>
      <c r="L4" s="77">
        <v>2</v>
      </c>
      <c r="M4" s="77">
        <v>5</v>
      </c>
      <c r="N4" s="78">
        <f t="shared" ref="N4:N9" si="1">SUM(E4:M4)</f>
        <v>38.75</v>
      </c>
      <c r="O4" s="79"/>
      <c r="P4" s="79">
        <v>81</v>
      </c>
    </row>
    <row r="5" spans="1:16" s="80" customFormat="1" ht="15.75" customHeight="1">
      <c r="A5" s="82" t="s">
        <v>670</v>
      </c>
      <c r="B5" s="72">
        <f t="shared" si="0"/>
        <v>21.5</v>
      </c>
      <c r="C5" s="70" t="s">
        <v>595</v>
      </c>
      <c r="D5" s="76">
        <v>21081264</v>
      </c>
      <c r="E5" s="77">
        <v>0</v>
      </c>
      <c r="F5" s="77">
        <v>7</v>
      </c>
      <c r="G5" s="77">
        <v>0</v>
      </c>
      <c r="H5" s="77">
        <v>0</v>
      </c>
      <c r="I5" s="77">
        <v>0</v>
      </c>
      <c r="J5" s="77">
        <v>2.5</v>
      </c>
      <c r="K5" s="77">
        <v>5</v>
      </c>
      <c r="L5" s="77">
        <v>2</v>
      </c>
      <c r="M5" s="77">
        <v>5</v>
      </c>
      <c r="N5" s="78">
        <f t="shared" si="1"/>
        <v>21.5</v>
      </c>
      <c r="O5" s="79"/>
      <c r="P5" s="82">
        <v>113</v>
      </c>
    </row>
    <row r="6" spans="1:16" s="80" customFormat="1" ht="15.75" customHeight="1">
      <c r="A6" s="82" t="s">
        <v>670</v>
      </c>
      <c r="B6" s="72">
        <f t="shared" si="0"/>
        <v>17</v>
      </c>
      <c r="C6" s="70" t="s">
        <v>636</v>
      </c>
      <c r="D6" s="76">
        <v>20645786</v>
      </c>
      <c r="E6" s="77">
        <v>0</v>
      </c>
      <c r="F6" s="77">
        <v>7</v>
      </c>
      <c r="G6" s="77">
        <v>0</v>
      </c>
      <c r="H6" s="77">
        <v>0</v>
      </c>
      <c r="I6" s="77">
        <v>0</v>
      </c>
      <c r="J6" s="77">
        <v>1</v>
      </c>
      <c r="K6" s="77">
        <v>2</v>
      </c>
      <c r="L6" s="77">
        <v>2</v>
      </c>
      <c r="M6" s="77">
        <v>5</v>
      </c>
      <c r="N6" s="78">
        <f t="shared" si="1"/>
        <v>17</v>
      </c>
      <c r="O6" s="79"/>
      <c r="P6" s="82">
        <v>119</v>
      </c>
    </row>
    <row r="7" spans="1:16" s="85" customFormat="1" ht="17.25" customHeight="1">
      <c r="A7" s="75" t="s">
        <v>670</v>
      </c>
      <c r="B7" s="72">
        <f t="shared" si="0"/>
        <v>12.25</v>
      </c>
      <c r="C7" s="70" t="s">
        <v>813</v>
      </c>
      <c r="D7" s="76">
        <v>26059822</v>
      </c>
      <c r="E7" s="77">
        <v>0</v>
      </c>
      <c r="F7" s="77">
        <v>5</v>
      </c>
      <c r="G7" s="77">
        <v>1.95</v>
      </c>
      <c r="H7" s="77">
        <v>0</v>
      </c>
      <c r="I7" s="77">
        <v>0.3</v>
      </c>
      <c r="J7" s="77">
        <v>0</v>
      </c>
      <c r="K7" s="77">
        <v>0</v>
      </c>
      <c r="L7" s="77">
        <v>0</v>
      </c>
      <c r="M7" s="77">
        <v>5</v>
      </c>
      <c r="N7" s="78">
        <f t="shared" si="1"/>
        <v>12.25</v>
      </c>
      <c r="O7" s="79"/>
      <c r="P7" s="75">
        <v>22</v>
      </c>
    </row>
    <row r="8" spans="1:16" s="85" customFormat="1" ht="18" customHeight="1">
      <c r="A8" s="75" t="s">
        <v>670</v>
      </c>
      <c r="B8" s="72">
        <f t="shared" si="0"/>
        <v>9.1</v>
      </c>
      <c r="C8" s="70" t="s">
        <v>814</v>
      </c>
      <c r="D8" s="76">
        <v>23314954</v>
      </c>
      <c r="E8" s="77">
        <v>0</v>
      </c>
      <c r="F8" s="77">
        <v>3</v>
      </c>
      <c r="G8" s="77">
        <v>1.1000000000000001</v>
      </c>
      <c r="H8" s="77">
        <v>0</v>
      </c>
      <c r="I8" s="77">
        <v>0</v>
      </c>
      <c r="J8" s="77">
        <v>0</v>
      </c>
      <c r="K8" s="77">
        <v>0</v>
      </c>
      <c r="L8" s="77">
        <v>0</v>
      </c>
      <c r="M8" s="77">
        <v>5</v>
      </c>
      <c r="N8" s="78">
        <f t="shared" si="1"/>
        <v>9.1</v>
      </c>
      <c r="O8" s="79"/>
      <c r="P8" s="75">
        <v>86</v>
      </c>
    </row>
    <row r="9" spans="1:16" s="85" customFormat="1" ht="18" customHeight="1">
      <c r="A9" s="75" t="s">
        <v>670</v>
      </c>
      <c r="B9" s="72">
        <f t="shared" si="0"/>
        <v>3.6</v>
      </c>
      <c r="C9" s="70" t="s">
        <v>842</v>
      </c>
      <c r="D9" s="76">
        <v>25028671</v>
      </c>
      <c r="E9" s="77">
        <v>0</v>
      </c>
      <c r="F9" s="77">
        <v>3</v>
      </c>
      <c r="G9" s="77">
        <v>0</v>
      </c>
      <c r="H9" s="77">
        <v>0</v>
      </c>
      <c r="I9" s="77">
        <v>0.6</v>
      </c>
      <c r="J9" s="77">
        <v>0</v>
      </c>
      <c r="K9" s="77">
        <v>0</v>
      </c>
      <c r="L9" s="77">
        <v>0</v>
      </c>
      <c r="M9" s="77">
        <v>0</v>
      </c>
      <c r="N9" s="78">
        <f t="shared" si="1"/>
        <v>3.6</v>
      </c>
      <c r="O9" s="79"/>
      <c r="P9" s="75">
        <v>144</v>
      </c>
    </row>
    <row r="10" spans="1:16" s="85" customFormat="1" ht="30" customHeight="1">
      <c r="A10" s="68" t="s">
        <v>0</v>
      </c>
      <c r="B10" s="69" t="s">
        <v>571</v>
      </c>
      <c r="C10" s="70" t="s">
        <v>2</v>
      </c>
      <c r="D10" s="71" t="s">
        <v>3</v>
      </c>
      <c r="E10" s="72" t="s">
        <v>4</v>
      </c>
      <c r="F10" s="72" t="s">
        <v>5</v>
      </c>
      <c r="G10" s="72" t="s">
        <v>6</v>
      </c>
      <c r="H10" s="72" t="s">
        <v>7</v>
      </c>
      <c r="I10" s="72" t="s">
        <v>8</v>
      </c>
      <c r="J10" s="72" t="s">
        <v>9</v>
      </c>
      <c r="K10" s="72" t="s">
        <v>10</v>
      </c>
      <c r="L10" s="69" t="s">
        <v>12</v>
      </c>
      <c r="M10" s="69" t="s">
        <v>570</v>
      </c>
      <c r="N10" s="109" t="s">
        <v>11</v>
      </c>
      <c r="O10" s="73" t="s">
        <v>586</v>
      </c>
      <c r="P10" s="68" t="s">
        <v>1</v>
      </c>
    </row>
    <row r="11" spans="1:16" s="85" customFormat="1" ht="18" customHeight="1">
      <c r="A11" s="75" t="s">
        <v>665</v>
      </c>
      <c r="B11" s="72">
        <f>N11</f>
        <v>9.1</v>
      </c>
      <c r="C11" s="70" t="s">
        <v>814</v>
      </c>
      <c r="D11" s="76">
        <v>23314954</v>
      </c>
      <c r="E11" s="77">
        <v>0</v>
      </c>
      <c r="F11" s="77">
        <v>3</v>
      </c>
      <c r="G11" s="77">
        <v>1.1000000000000001</v>
      </c>
      <c r="H11" s="77">
        <v>0</v>
      </c>
      <c r="I11" s="77">
        <v>0</v>
      </c>
      <c r="J11" s="77">
        <v>0</v>
      </c>
      <c r="K11" s="77">
        <v>0</v>
      </c>
      <c r="L11" s="77">
        <v>0</v>
      </c>
      <c r="M11" s="77">
        <v>5</v>
      </c>
      <c r="N11" s="78">
        <f>SUM(E11:M11)</f>
        <v>9.1</v>
      </c>
      <c r="O11" s="79"/>
      <c r="P11" s="75">
        <v>86</v>
      </c>
    </row>
    <row r="12" spans="1:16" s="85" customFormat="1" ht="30" customHeight="1">
      <c r="A12" s="68" t="s">
        <v>0</v>
      </c>
      <c r="B12" s="69" t="s">
        <v>571</v>
      </c>
      <c r="C12" s="70" t="s">
        <v>2</v>
      </c>
      <c r="D12" s="71" t="s">
        <v>3</v>
      </c>
      <c r="E12" s="72" t="s">
        <v>4</v>
      </c>
      <c r="F12" s="72" t="s">
        <v>5</v>
      </c>
      <c r="G12" s="72" t="s">
        <v>6</v>
      </c>
      <c r="H12" s="72" t="s">
        <v>7</v>
      </c>
      <c r="I12" s="72" t="s">
        <v>8</v>
      </c>
      <c r="J12" s="72" t="s">
        <v>9</v>
      </c>
      <c r="K12" s="72" t="s">
        <v>10</v>
      </c>
      <c r="L12" s="69" t="s">
        <v>12</v>
      </c>
      <c r="M12" s="69" t="s">
        <v>570</v>
      </c>
      <c r="N12" s="109" t="s">
        <v>11</v>
      </c>
      <c r="O12" s="73" t="s">
        <v>586</v>
      </c>
      <c r="P12" s="68" t="s">
        <v>1</v>
      </c>
    </row>
    <row r="13" spans="1:16" s="80" customFormat="1" ht="15.75" customHeight="1">
      <c r="A13" s="82" t="s">
        <v>844</v>
      </c>
      <c r="B13" s="72">
        <f>N13</f>
        <v>12</v>
      </c>
      <c r="C13" s="70" t="s">
        <v>845</v>
      </c>
      <c r="D13" s="76">
        <v>32459286</v>
      </c>
      <c r="E13" s="77">
        <v>0</v>
      </c>
      <c r="F13" s="77">
        <v>7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7">
        <v>0</v>
      </c>
      <c r="M13" s="77">
        <v>5</v>
      </c>
      <c r="N13" s="78">
        <f>SUM(E13:M13)</f>
        <v>12</v>
      </c>
      <c r="O13" s="79"/>
      <c r="P13" s="82">
        <v>107</v>
      </c>
    </row>
    <row r="14" spans="1:16" s="80" customFormat="1" ht="26.25" customHeight="1">
      <c r="A14" s="68" t="s">
        <v>0</v>
      </c>
      <c r="B14" s="69" t="s">
        <v>571</v>
      </c>
      <c r="C14" s="70" t="s">
        <v>2</v>
      </c>
      <c r="D14" s="71" t="s">
        <v>3</v>
      </c>
      <c r="E14" s="72" t="s">
        <v>4</v>
      </c>
      <c r="F14" s="72" t="s">
        <v>5</v>
      </c>
      <c r="G14" s="72" t="s">
        <v>6</v>
      </c>
      <c r="H14" s="72" t="s">
        <v>7</v>
      </c>
      <c r="I14" s="72" t="s">
        <v>8</v>
      </c>
      <c r="J14" s="72" t="s">
        <v>9</v>
      </c>
      <c r="K14" s="72" t="s">
        <v>10</v>
      </c>
      <c r="L14" s="69" t="s">
        <v>12</v>
      </c>
      <c r="M14" s="69" t="s">
        <v>570</v>
      </c>
      <c r="N14" s="109" t="s">
        <v>11</v>
      </c>
      <c r="O14" s="73" t="s">
        <v>586</v>
      </c>
      <c r="P14" s="68" t="s">
        <v>1</v>
      </c>
    </row>
    <row r="15" spans="1:16" s="85" customFormat="1" ht="18" customHeight="1">
      <c r="A15" s="68" t="s">
        <v>675</v>
      </c>
      <c r="B15" s="72">
        <f>N15</f>
        <v>38.75</v>
      </c>
      <c r="C15" s="70" t="s">
        <v>781</v>
      </c>
      <c r="D15" s="76">
        <v>31349038</v>
      </c>
      <c r="E15" s="77">
        <v>25</v>
      </c>
      <c r="F15" s="77">
        <v>0</v>
      </c>
      <c r="G15" s="77">
        <v>0</v>
      </c>
      <c r="H15" s="77">
        <v>0</v>
      </c>
      <c r="I15" s="77">
        <v>0</v>
      </c>
      <c r="J15" s="77">
        <v>2.25</v>
      </c>
      <c r="K15" s="77">
        <v>4.5</v>
      </c>
      <c r="L15" s="77">
        <v>2</v>
      </c>
      <c r="M15" s="77">
        <v>5</v>
      </c>
      <c r="N15" s="78">
        <f>SUM(E15:M15)</f>
        <v>38.75</v>
      </c>
      <c r="O15" s="79"/>
      <c r="P15" s="79">
        <v>81</v>
      </c>
    </row>
    <row r="16" spans="1:16" s="85" customFormat="1" ht="18" customHeight="1">
      <c r="A16" s="82" t="s">
        <v>675</v>
      </c>
      <c r="B16" s="72">
        <f>N16</f>
        <v>12.85</v>
      </c>
      <c r="C16" s="70" t="s">
        <v>638</v>
      </c>
      <c r="D16" s="76">
        <v>24847148</v>
      </c>
      <c r="E16" s="77">
        <v>0</v>
      </c>
      <c r="F16" s="77">
        <v>3</v>
      </c>
      <c r="G16" s="77">
        <v>0.6</v>
      </c>
      <c r="H16" s="77">
        <v>0</v>
      </c>
      <c r="I16" s="77">
        <v>0</v>
      </c>
      <c r="J16" s="77">
        <v>0.75</v>
      </c>
      <c r="K16" s="77">
        <v>1.5</v>
      </c>
      <c r="L16" s="77">
        <v>2</v>
      </c>
      <c r="M16" s="77">
        <v>5</v>
      </c>
      <c r="N16" s="78">
        <f>SUM(E16:M16)</f>
        <v>12.85</v>
      </c>
      <c r="O16" s="79"/>
      <c r="P16" s="82">
        <v>98</v>
      </c>
    </row>
    <row r="17" spans="1:16" s="85" customFormat="1" ht="17.25" customHeight="1">
      <c r="A17" s="75" t="s">
        <v>675</v>
      </c>
      <c r="B17" s="72">
        <f>N17</f>
        <v>12</v>
      </c>
      <c r="C17" s="70" t="s">
        <v>825</v>
      </c>
      <c r="D17" s="76">
        <v>38050479</v>
      </c>
      <c r="E17" s="77">
        <v>0</v>
      </c>
      <c r="F17" s="77">
        <v>7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5</v>
      </c>
      <c r="N17" s="78">
        <f>SUM(E17:M17)</f>
        <v>12</v>
      </c>
      <c r="O17" s="79"/>
      <c r="P17" s="75">
        <v>83</v>
      </c>
    </row>
    <row r="18" spans="1:16" s="80" customFormat="1" ht="15.75" customHeight="1">
      <c r="A18" s="82" t="s">
        <v>675</v>
      </c>
      <c r="B18" s="72">
        <f>N18</f>
        <v>11.5</v>
      </c>
      <c r="C18" s="70" t="s">
        <v>821</v>
      </c>
      <c r="D18" s="76">
        <v>36807136</v>
      </c>
      <c r="E18" s="77">
        <v>0</v>
      </c>
      <c r="F18" s="77">
        <v>3</v>
      </c>
      <c r="G18" s="77">
        <v>0</v>
      </c>
      <c r="H18" s="77">
        <v>0</v>
      </c>
      <c r="I18" s="77">
        <v>0</v>
      </c>
      <c r="J18" s="77">
        <v>0.5</v>
      </c>
      <c r="K18" s="77">
        <v>1</v>
      </c>
      <c r="L18" s="77">
        <v>2</v>
      </c>
      <c r="M18" s="77">
        <v>5</v>
      </c>
      <c r="N18" s="78">
        <f>SUM(E18:M18)</f>
        <v>11.5</v>
      </c>
      <c r="O18" s="79"/>
      <c r="P18" s="82">
        <v>123</v>
      </c>
    </row>
    <row r="19" spans="1:16" s="85" customFormat="1" ht="30" customHeight="1">
      <c r="A19" s="68" t="s">
        <v>0</v>
      </c>
      <c r="B19" s="69" t="s">
        <v>571</v>
      </c>
      <c r="C19" s="70" t="s">
        <v>2</v>
      </c>
      <c r="D19" s="71" t="s">
        <v>3</v>
      </c>
      <c r="E19" s="72" t="s">
        <v>4</v>
      </c>
      <c r="F19" s="72" t="s">
        <v>5</v>
      </c>
      <c r="G19" s="72" t="s">
        <v>6</v>
      </c>
      <c r="H19" s="72" t="s">
        <v>7</v>
      </c>
      <c r="I19" s="72" t="s">
        <v>8</v>
      </c>
      <c r="J19" s="72" t="s">
        <v>9</v>
      </c>
      <c r="K19" s="72" t="s">
        <v>10</v>
      </c>
      <c r="L19" s="69" t="s">
        <v>12</v>
      </c>
      <c r="M19" s="69" t="s">
        <v>570</v>
      </c>
      <c r="N19" s="109" t="s">
        <v>11</v>
      </c>
      <c r="O19" s="73" t="s">
        <v>586</v>
      </c>
      <c r="P19" s="68" t="s">
        <v>1</v>
      </c>
    </row>
    <row r="20" spans="1:16" s="62" customFormat="1" ht="19.5" customHeight="1">
      <c r="A20" s="82" t="s">
        <v>702</v>
      </c>
      <c r="B20" s="72">
        <f>N20</f>
        <v>39.5</v>
      </c>
      <c r="C20" s="70" t="s">
        <v>737</v>
      </c>
      <c r="D20" s="76">
        <v>10515122</v>
      </c>
      <c r="E20" s="77">
        <v>25</v>
      </c>
      <c r="F20" s="77">
        <v>0</v>
      </c>
      <c r="G20" s="77">
        <v>0</v>
      </c>
      <c r="H20" s="77">
        <v>0</v>
      </c>
      <c r="I20" s="77">
        <v>0</v>
      </c>
      <c r="J20" s="77">
        <v>2.5</v>
      </c>
      <c r="K20" s="77">
        <v>5</v>
      </c>
      <c r="L20" s="77">
        <v>2</v>
      </c>
      <c r="M20" s="77">
        <v>5</v>
      </c>
      <c r="N20" s="78">
        <f>SUM(E20:M20)</f>
        <v>39.5</v>
      </c>
      <c r="O20" s="79">
        <f>SUM(N20)</f>
        <v>39.5</v>
      </c>
      <c r="P20" s="79">
        <v>6</v>
      </c>
    </row>
    <row r="21" spans="1:16" s="85" customFormat="1" ht="18" customHeight="1">
      <c r="A21" s="82" t="s">
        <v>702</v>
      </c>
      <c r="B21" s="72">
        <f>N21</f>
        <v>12.85</v>
      </c>
      <c r="C21" s="70" t="s">
        <v>638</v>
      </c>
      <c r="D21" s="76">
        <v>24847148</v>
      </c>
      <c r="E21" s="77">
        <v>0</v>
      </c>
      <c r="F21" s="77">
        <v>3</v>
      </c>
      <c r="G21" s="77">
        <v>0.6</v>
      </c>
      <c r="H21" s="77">
        <v>0</v>
      </c>
      <c r="I21" s="77">
        <v>0</v>
      </c>
      <c r="J21" s="77">
        <v>0.75</v>
      </c>
      <c r="K21" s="77">
        <v>1.5</v>
      </c>
      <c r="L21" s="77">
        <v>2</v>
      </c>
      <c r="M21" s="77">
        <v>5</v>
      </c>
      <c r="N21" s="78">
        <f>SUM(E21:M21)</f>
        <v>12.85</v>
      </c>
      <c r="O21" s="79"/>
      <c r="P21" s="82">
        <v>98</v>
      </c>
    </row>
    <row r="22" spans="1:16" s="85" customFormat="1" ht="17.25" customHeight="1">
      <c r="A22" s="75" t="s">
        <v>702</v>
      </c>
      <c r="B22" s="72">
        <f>N22</f>
        <v>12</v>
      </c>
      <c r="C22" s="70" t="s">
        <v>825</v>
      </c>
      <c r="D22" s="76">
        <v>38050479</v>
      </c>
      <c r="E22" s="77">
        <v>0</v>
      </c>
      <c r="F22" s="77">
        <v>7</v>
      </c>
      <c r="G22" s="77">
        <v>0</v>
      </c>
      <c r="H22" s="77">
        <v>0</v>
      </c>
      <c r="I22" s="77">
        <v>0</v>
      </c>
      <c r="J22" s="77">
        <v>0</v>
      </c>
      <c r="K22" s="77">
        <v>0</v>
      </c>
      <c r="L22" s="77">
        <v>0</v>
      </c>
      <c r="M22" s="77">
        <v>5</v>
      </c>
      <c r="N22" s="78">
        <f>SUM(E22:M22)</f>
        <v>12</v>
      </c>
      <c r="O22" s="79"/>
      <c r="P22" s="75">
        <v>83</v>
      </c>
    </row>
    <row r="23" spans="1:16" s="85" customFormat="1" ht="17.25" customHeight="1">
      <c r="A23" s="75" t="s">
        <v>702</v>
      </c>
      <c r="B23" s="72">
        <f>N23</f>
        <v>12</v>
      </c>
      <c r="C23" s="70" t="s">
        <v>830</v>
      </c>
      <c r="D23" s="76">
        <v>22138086</v>
      </c>
      <c r="E23" s="77">
        <v>0</v>
      </c>
      <c r="F23" s="77">
        <v>7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7">
        <v>0</v>
      </c>
      <c r="M23" s="77">
        <v>5</v>
      </c>
      <c r="N23" s="78">
        <f>SUM(E23:M23)</f>
        <v>12</v>
      </c>
      <c r="O23" s="79"/>
      <c r="P23" s="75">
        <v>43</v>
      </c>
    </row>
    <row r="24" spans="1:16" s="85" customFormat="1" ht="19.5" customHeight="1">
      <c r="A24" s="68" t="s">
        <v>702</v>
      </c>
      <c r="B24" s="72">
        <f>N24</f>
        <v>3.3</v>
      </c>
      <c r="C24" s="70" t="s">
        <v>812</v>
      </c>
      <c r="D24" s="71">
        <v>21800857</v>
      </c>
      <c r="E24" s="72">
        <v>0</v>
      </c>
      <c r="F24" s="72">
        <v>3</v>
      </c>
      <c r="G24" s="72">
        <v>0</v>
      </c>
      <c r="H24" s="72">
        <v>0</v>
      </c>
      <c r="I24" s="72">
        <v>0.3</v>
      </c>
      <c r="J24" s="72">
        <v>0</v>
      </c>
      <c r="K24" s="72">
        <v>0</v>
      </c>
      <c r="L24" s="69">
        <v>0</v>
      </c>
      <c r="M24" s="69">
        <v>0</v>
      </c>
      <c r="N24" s="78">
        <f>SUM(E24:M24)</f>
        <v>3.3</v>
      </c>
      <c r="O24" s="73"/>
      <c r="P24" s="68">
        <v>58</v>
      </c>
    </row>
    <row r="25" spans="1:16" s="85" customFormat="1" ht="30" customHeight="1">
      <c r="A25" s="68" t="s">
        <v>0</v>
      </c>
      <c r="B25" s="69" t="s">
        <v>571</v>
      </c>
      <c r="C25" s="70" t="s">
        <v>2</v>
      </c>
      <c r="D25" s="71" t="s">
        <v>3</v>
      </c>
      <c r="E25" s="72" t="s">
        <v>4</v>
      </c>
      <c r="F25" s="72" t="s">
        <v>5</v>
      </c>
      <c r="G25" s="72" t="s">
        <v>6</v>
      </c>
      <c r="H25" s="72" t="s">
        <v>7</v>
      </c>
      <c r="I25" s="72" t="s">
        <v>8</v>
      </c>
      <c r="J25" s="72" t="s">
        <v>9</v>
      </c>
      <c r="K25" s="72" t="s">
        <v>10</v>
      </c>
      <c r="L25" s="69" t="s">
        <v>12</v>
      </c>
      <c r="M25" s="69" t="s">
        <v>570</v>
      </c>
      <c r="N25" s="109" t="s">
        <v>11</v>
      </c>
      <c r="O25" s="73" t="s">
        <v>586</v>
      </c>
      <c r="P25" s="68" t="s">
        <v>1</v>
      </c>
    </row>
    <row r="26" spans="1:16" s="62" customFormat="1" ht="19.5" customHeight="1">
      <c r="A26" s="82" t="s">
        <v>703</v>
      </c>
      <c r="B26" s="72">
        <f>N26</f>
        <v>39.5</v>
      </c>
      <c r="C26" s="70" t="s">
        <v>737</v>
      </c>
      <c r="D26" s="76">
        <v>10515122</v>
      </c>
      <c r="E26" s="77">
        <v>25</v>
      </c>
      <c r="F26" s="77">
        <v>0</v>
      </c>
      <c r="G26" s="77">
        <v>0</v>
      </c>
      <c r="H26" s="77">
        <v>0</v>
      </c>
      <c r="I26" s="77">
        <v>0</v>
      </c>
      <c r="J26" s="77">
        <v>2.5</v>
      </c>
      <c r="K26" s="77">
        <v>5</v>
      </c>
      <c r="L26" s="77">
        <v>2</v>
      </c>
      <c r="M26" s="77">
        <v>5</v>
      </c>
      <c r="N26" s="78">
        <f>SUM(E26:M26)</f>
        <v>39.5</v>
      </c>
      <c r="O26" s="79">
        <f>SUM(N26)</f>
        <v>39.5</v>
      </c>
      <c r="P26" s="79">
        <v>6</v>
      </c>
    </row>
    <row r="27" spans="1:16" s="85" customFormat="1" ht="18" customHeight="1">
      <c r="A27" s="82" t="s">
        <v>703</v>
      </c>
      <c r="B27" s="72">
        <f>N27</f>
        <v>12.85</v>
      </c>
      <c r="C27" s="70" t="s">
        <v>638</v>
      </c>
      <c r="D27" s="76">
        <v>24847148</v>
      </c>
      <c r="E27" s="77">
        <v>0</v>
      </c>
      <c r="F27" s="77">
        <v>3</v>
      </c>
      <c r="G27" s="77">
        <v>0.6</v>
      </c>
      <c r="H27" s="77">
        <v>0</v>
      </c>
      <c r="I27" s="77">
        <v>0</v>
      </c>
      <c r="J27" s="77">
        <v>0.75</v>
      </c>
      <c r="K27" s="77">
        <v>1.5</v>
      </c>
      <c r="L27" s="77">
        <v>2</v>
      </c>
      <c r="M27" s="77">
        <v>5</v>
      </c>
      <c r="N27" s="78">
        <f>SUM(E27:M27)</f>
        <v>12.85</v>
      </c>
      <c r="O27" s="79"/>
      <c r="P27" s="82">
        <v>98</v>
      </c>
    </row>
    <row r="28" spans="1:16" s="85" customFormat="1" ht="17.25" customHeight="1">
      <c r="A28" s="75" t="s">
        <v>703</v>
      </c>
      <c r="B28" s="72">
        <f>N28</f>
        <v>12</v>
      </c>
      <c r="C28" s="70" t="s">
        <v>830</v>
      </c>
      <c r="D28" s="76">
        <v>22138086</v>
      </c>
      <c r="E28" s="77">
        <v>0</v>
      </c>
      <c r="F28" s="77">
        <v>7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5</v>
      </c>
      <c r="N28" s="78">
        <f>SUM(E28:M28)</f>
        <v>12</v>
      </c>
      <c r="O28" s="79"/>
      <c r="P28" s="75">
        <v>43</v>
      </c>
    </row>
    <row r="29" spans="1:16" s="85" customFormat="1" ht="17.25" customHeight="1">
      <c r="A29" s="75" t="s">
        <v>703</v>
      </c>
      <c r="B29" s="72">
        <f>N29</f>
        <v>12</v>
      </c>
      <c r="C29" s="70" t="s">
        <v>825</v>
      </c>
      <c r="D29" s="76">
        <v>38050479</v>
      </c>
      <c r="E29" s="77">
        <v>0</v>
      </c>
      <c r="F29" s="77">
        <v>7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5</v>
      </c>
      <c r="N29" s="78">
        <f>SUM(E29:M29)</f>
        <v>12</v>
      </c>
      <c r="O29" s="79"/>
      <c r="P29" s="75">
        <v>83</v>
      </c>
    </row>
    <row r="30" spans="1:16" s="85" customFormat="1" ht="19.5" customHeight="1">
      <c r="A30" s="68" t="s">
        <v>703</v>
      </c>
      <c r="B30" s="72">
        <f>N30</f>
        <v>3.3</v>
      </c>
      <c r="C30" s="70" t="s">
        <v>812</v>
      </c>
      <c r="D30" s="71">
        <v>21800857</v>
      </c>
      <c r="E30" s="72">
        <v>0</v>
      </c>
      <c r="F30" s="72">
        <v>3</v>
      </c>
      <c r="G30" s="72">
        <v>0</v>
      </c>
      <c r="H30" s="72">
        <v>0</v>
      </c>
      <c r="I30" s="72">
        <v>0.3</v>
      </c>
      <c r="J30" s="72">
        <v>0</v>
      </c>
      <c r="K30" s="72">
        <v>0</v>
      </c>
      <c r="L30" s="69">
        <v>0</v>
      </c>
      <c r="M30" s="69">
        <v>0</v>
      </c>
      <c r="N30" s="78">
        <f>SUM(E30:M30)</f>
        <v>3.3</v>
      </c>
      <c r="O30" s="73"/>
      <c r="P30" s="68">
        <v>58</v>
      </c>
    </row>
    <row r="31" spans="1:16" s="80" customFormat="1" ht="30">
      <c r="A31" s="68" t="s">
        <v>0</v>
      </c>
      <c r="B31" s="69" t="s">
        <v>571</v>
      </c>
      <c r="C31" s="70" t="s">
        <v>2</v>
      </c>
      <c r="D31" s="71" t="s">
        <v>3</v>
      </c>
      <c r="E31" s="72" t="s">
        <v>4</v>
      </c>
      <c r="F31" s="72" t="s">
        <v>5</v>
      </c>
      <c r="G31" s="72" t="s">
        <v>6</v>
      </c>
      <c r="H31" s="72" t="s">
        <v>7</v>
      </c>
      <c r="I31" s="72" t="s">
        <v>8</v>
      </c>
      <c r="J31" s="72" t="s">
        <v>9</v>
      </c>
      <c r="K31" s="72" t="s">
        <v>10</v>
      </c>
      <c r="L31" s="69" t="s">
        <v>12</v>
      </c>
      <c r="M31" s="69" t="s">
        <v>570</v>
      </c>
      <c r="N31" s="109" t="s">
        <v>11</v>
      </c>
      <c r="O31" s="73" t="s">
        <v>586</v>
      </c>
      <c r="P31" s="68" t="s">
        <v>1</v>
      </c>
    </row>
    <row r="32" spans="1:16" s="62" customFormat="1" ht="19.5" customHeight="1">
      <c r="A32" s="82" t="s">
        <v>704</v>
      </c>
      <c r="B32" s="72">
        <f>N32</f>
        <v>39.5</v>
      </c>
      <c r="C32" s="70" t="s">
        <v>737</v>
      </c>
      <c r="D32" s="76">
        <v>10515122</v>
      </c>
      <c r="E32" s="77">
        <v>25</v>
      </c>
      <c r="F32" s="77">
        <v>0</v>
      </c>
      <c r="G32" s="77">
        <v>0</v>
      </c>
      <c r="H32" s="77">
        <v>0</v>
      </c>
      <c r="I32" s="77">
        <v>0</v>
      </c>
      <c r="J32" s="77">
        <v>2.5</v>
      </c>
      <c r="K32" s="77">
        <v>5</v>
      </c>
      <c r="L32" s="77">
        <v>2</v>
      </c>
      <c r="M32" s="77">
        <v>5</v>
      </c>
      <c r="N32" s="78">
        <f>SUM(E32:M32)</f>
        <v>39.5</v>
      </c>
      <c r="O32" s="79">
        <f>SUM(N32)</f>
        <v>39.5</v>
      </c>
      <c r="P32" s="79">
        <v>6</v>
      </c>
    </row>
    <row r="33" spans="1:36" s="85" customFormat="1" ht="17.25" customHeight="1">
      <c r="A33" s="75" t="s">
        <v>704</v>
      </c>
      <c r="B33" s="72">
        <f>N33</f>
        <v>12</v>
      </c>
      <c r="C33" s="70" t="s">
        <v>825</v>
      </c>
      <c r="D33" s="76">
        <v>38050479</v>
      </c>
      <c r="E33" s="77">
        <v>0</v>
      </c>
      <c r="F33" s="77">
        <v>7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5</v>
      </c>
      <c r="N33" s="78">
        <f>SUM(E33:M33)</f>
        <v>12</v>
      </c>
      <c r="O33" s="79"/>
      <c r="P33" s="75">
        <v>83</v>
      </c>
    </row>
    <row r="34" spans="1:36" s="85" customFormat="1" ht="17.25" customHeight="1">
      <c r="A34" s="75" t="s">
        <v>704</v>
      </c>
      <c r="B34" s="72">
        <f>N34</f>
        <v>12</v>
      </c>
      <c r="C34" s="70" t="s">
        <v>830</v>
      </c>
      <c r="D34" s="76">
        <v>22138086</v>
      </c>
      <c r="E34" s="77">
        <v>0</v>
      </c>
      <c r="F34" s="77">
        <v>7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5</v>
      </c>
      <c r="N34" s="78">
        <f>SUM(E34:M34)</f>
        <v>12</v>
      </c>
      <c r="O34" s="79"/>
      <c r="P34" s="75">
        <v>43</v>
      </c>
    </row>
    <row r="35" spans="1:36" s="85" customFormat="1" ht="19.5" customHeight="1">
      <c r="A35" s="68" t="s">
        <v>704</v>
      </c>
      <c r="B35" s="72">
        <f>N35</f>
        <v>3.3</v>
      </c>
      <c r="C35" s="70" t="s">
        <v>812</v>
      </c>
      <c r="D35" s="71">
        <v>21800857</v>
      </c>
      <c r="E35" s="72">
        <v>0</v>
      </c>
      <c r="F35" s="72">
        <v>3</v>
      </c>
      <c r="G35" s="72">
        <v>0</v>
      </c>
      <c r="H35" s="72">
        <v>0</v>
      </c>
      <c r="I35" s="72">
        <v>0.3</v>
      </c>
      <c r="J35" s="72">
        <v>0</v>
      </c>
      <c r="K35" s="72">
        <v>0</v>
      </c>
      <c r="L35" s="69">
        <v>0</v>
      </c>
      <c r="M35" s="69">
        <v>0</v>
      </c>
      <c r="N35" s="78">
        <f>SUM(E35:M35)</f>
        <v>3.3</v>
      </c>
      <c r="O35" s="73"/>
      <c r="P35" s="68">
        <v>58</v>
      </c>
    </row>
    <row r="36" spans="1:36" s="80" customFormat="1" ht="30">
      <c r="A36" s="68" t="s">
        <v>0</v>
      </c>
      <c r="B36" s="69" t="s">
        <v>571</v>
      </c>
      <c r="C36" s="70" t="s">
        <v>2</v>
      </c>
      <c r="D36" s="71" t="s">
        <v>3</v>
      </c>
      <c r="E36" s="72" t="s">
        <v>4</v>
      </c>
      <c r="F36" s="72" t="s">
        <v>5</v>
      </c>
      <c r="G36" s="72" t="s">
        <v>6</v>
      </c>
      <c r="H36" s="72" t="s">
        <v>7</v>
      </c>
      <c r="I36" s="72" t="s">
        <v>8</v>
      </c>
      <c r="J36" s="72" t="s">
        <v>9</v>
      </c>
      <c r="K36" s="72" t="s">
        <v>10</v>
      </c>
      <c r="L36" s="69" t="s">
        <v>12</v>
      </c>
      <c r="M36" s="69" t="s">
        <v>570</v>
      </c>
      <c r="N36" s="109" t="s">
        <v>11</v>
      </c>
      <c r="O36" s="73" t="s">
        <v>586</v>
      </c>
      <c r="P36" s="68" t="s">
        <v>1</v>
      </c>
    </row>
    <row r="37" spans="1:36" s="62" customFormat="1" ht="19.5" customHeight="1">
      <c r="A37" s="82" t="s">
        <v>674</v>
      </c>
      <c r="B37" s="72">
        <v>38.4</v>
      </c>
      <c r="C37" s="70" t="s">
        <v>650</v>
      </c>
      <c r="D37" s="76">
        <v>17154038</v>
      </c>
      <c r="E37" s="77">
        <v>25</v>
      </c>
      <c r="F37" s="77">
        <v>0</v>
      </c>
      <c r="G37" s="77">
        <v>1.2</v>
      </c>
      <c r="H37" s="77">
        <v>0</v>
      </c>
      <c r="I37" s="77">
        <v>0</v>
      </c>
      <c r="J37" s="77">
        <v>2.5</v>
      </c>
      <c r="K37" s="77">
        <v>5</v>
      </c>
      <c r="L37" s="77">
        <v>0</v>
      </c>
      <c r="M37" s="77">
        <v>0</v>
      </c>
      <c r="N37" s="78">
        <v>38.4</v>
      </c>
      <c r="O37" s="79"/>
      <c r="P37" s="79">
        <v>48</v>
      </c>
    </row>
    <row r="38" spans="1:36" s="62" customFormat="1" ht="19.5" customHeight="1">
      <c r="A38" s="82" t="s">
        <v>674</v>
      </c>
      <c r="B38" s="72">
        <f>N38</f>
        <v>37.5</v>
      </c>
      <c r="C38" s="70" t="s">
        <v>611</v>
      </c>
      <c r="D38" s="76">
        <v>4980606</v>
      </c>
      <c r="E38" s="77">
        <v>25</v>
      </c>
      <c r="F38" s="77">
        <v>0</v>
      </c>
      <c r="G38" s="77">
        <v>3</v>
      </c>
      <c r="H38" s="77">
        <v>0</v>
      </c>
      <c r="I38" s="77">
        <v>0</v>
      </c>
      <c r="J38" s="77">
        <v>2.5</v>
      </c>
      <c r="K38" s="77">
        <v>5</v>
      </c>
      <c r="L38" s="77">
        <v>2</v>
      </c>
      <c r="M38" s="77">
        <v>0</v>
      </c>
      <c r="N38" s="78">
        <f>SUM(E38:M38)</f>
        <v>37.5</v>
      </c>
      <c r="O38" s="79"/>
      <c r="P38" s="79">
        <v>12</v>
      </c>
    </row>
    <row r="39" spans="1:36" s="62" customFormat="1" ht="19.5" customHeight="1">
      <c r="A39" s="82" t="s">
        <v>674</v>
      </c>
      <c r="B39" s="72">
        <f>N39</f>
        <v>36.65</v>
      </c>
      <c r="C39" s="70" t="s">
        <v>646</v>
      </c>
      <c r="D39" s="76">
        <v>11890161</v>
      </c>
      <c r="E39" s="77">
        <v>25</v>
      </c>
      <c r="F39" s="77">
        <v>0</v>
      </c>
      <c r="G39" s="77">
        <v>2.4</v>
      </c>
      <c r="H39" s="77">
        <v>0</v>
      </c>
      <c r="I39" s="77">
        <v>0</v>
      </c>
      <c r="J39" s="77">
        <v>0.75</v>
      </c>
      <c r="K39" s="77">
        <v>1.5</v>
      </c>
      <c r="L39" s="77">
        <v>2</v>
      </c>
      <c r="M39" s="77">
        <v>5</v>
      </c>
      <c r="N39" s="78">
        <f>SUM(E39:M39)</f>
        <v>36.65</v>
      </c>
      <c r="O39" s="79"/>
      <c r="P39" s="79">
        <v>7</v>
      </c>
    </row>
    <row r="40" spans="1:36" s="80" customFormat="1" ht="30">
      <c r="A40" s="68" t="s">
        <v>0</v>
      </c>
      <c r="B40" s="69" t="s">
        <v>571</v>
      </c>
      <c r="C40" s="70" t="s">
        <v>2</v>
      </c>
      <c r="D40" s="71" t="s">
        <v>3</v>
      </c>
      <c r="E40" s="72" t="s">
        <v>4</v>
      </c>
      <c r="F40" s="72" t="s">
        <v>5</v>
      </c>
      <c r="G40" s="72" t="s">
        <v>6</v>
      </c>
      <c r="H40" s="72" t="s">
        <v>7</v>
      </c>
      <c r="I40" s="72" t="s">
        <v>8</v>
      </c>
      <c r="J40" s="72" t="s">
        <v>9</v>
      </c>
      <c r="K40" s="72" t="s">
        <v>10</v>
      </c>
      <c r="L40" s="69" t="s">
        <v>12</v>
      </c>
      <c r="M40" s="69" t="s">
        <v>570</v>
      </c>
      <c r="N40" s="109" t="s">
        <v>11</v>
      </c>
      <c r="O40" s="73" t="s">
        <v>586</v>
      </c>
      <c r="P40" s="68" t="s">
        <v>1</v>
      </c>
    </row>
    <row r="41" spans="1:36" s="62" customFormat="1" ht="19.5" customHeight="1">
      <c r="A41" s="82" t="s">
        <v>673</v>
      </c>
      <c r="B41" s="72">
        <v>38.4</v>
      </c>
      <c r="C41" s="70" t="s">
        <v>650</v>
      </c>
      <c r="D41" s="76">
        <v>17154038</v>
      </c>
      <c r="E41" s="77">
        <v>25</v>
      </c>
      <c r="F41" s="77">
        <v>0</v>
      </c>
      <c r="G41" s="77">
        <v>1.2</v>
      </c>
      <c r="H41" s="77">
        <v>0</v>
      </c>
      <c r="I41" s="77">
        <v>0</v>
      </c>
      <c r="J41" s="77">
        <v>2.5</v>
      </c>
      <c r="K41" s="77">
        <v>5</v>
      </c>
      <c r="L41" s="77">
        <v>0</v>
      </c>
      <c r="M41" s="77">
        <v>0</v>
      </c>
      <c r="N41" s="78">
        <v>38.4</v>
      </c>
      <c r="O41" s="79"/>
      <c r="P41" s="79">
        <v>48</v>
      </c>
    </row>
    <row r="42" spans="1:36" s="62" customFormat="1" ht="19.5" customHeight="1">
      <c r="A42" s="82" t="s">
        <v>673</v>
      </c>
      <c r="B42" s="72">
        <f>N42</f>
        <v>37.5</v>
      </c>
      <c r="C42" s="70" t="s">
        <v>611</v>
      </c>
      <c r="D42" s="76">
        <v>4980606</v>
      </c>
      <c r="E42" s="77">
        <v>25</v>
      </c>
      <c r="F42" s="77">
        <v>0</v>
      </c>
      <c r="G42" s="77">
        <v>3</v>
      </c>
      <c r="H42" s="77">
        <v>0</v>
      </c>
      <c r="I42" s="77">
        <v>0</v>
      </c>
      <c r="J42" s="77">
        <v>2.5</v>
      </c>
      <c r="K42" s="77">
        <v>5</v>
      </c>
      <c r="L42" s="77">
        <v>2</v>
      </c>
      <c r="M42" s="77">
        <v>0</v>
      </c>
      <c r="N42" s="78">
        <f>SUM(E42:M42)</f>
        <v>37.5</v>
      </c>
      <c r="O42" s="79"/>
      <c r="P42" s="79">
        <v>12</v>
      </c>
    </row>
    <row r="43" spans="1:36" s="81" customFormat="1" ht="38.25" customHeight="1">
      <c r="A43" s="68" t="s">
        <v>0</v>
      </c>
      <c r="B43" s="69" t="s">
        <v>571</v>
      </c>
      <c r="C43" s="70" t="s">
        <v>2</v>
      </c>
      <c r="D43" s="71" t="s">
        <v>3</v>
      </c>
      <c r="E43" s="72" t="s">
        <v>4</v>
      </c>
      <c r="F43" s="72" t="s">
        <v>5</v>
      </c>
      <c r="G43" s="72" t="s">
        <v>6</v>
      </c>
      <c r="H43" s="72" t="s">
        <v>7</v>
      </c>
      <c r="I43" s="72" t="s">
        <v>8</v>
      </c>
      <c r="J43" s="72" t="s">
        <v>9</v>
      </c>
      <c r="K43" s="72" t="s">
        <v>10</v>
      </c>
      <c r="L43" s="69" t="s">
        <v>12</v>
      </c>
      <c r="M43" s="69" t="s">
        <v>570</v>
      </c>
      <c r="N43" s="69" t="s">
        <v>11</v>
      </c>
      <c r="O43" s="73"/>
      <c r="P43" s="74" t="s">
        <v>1</v>
      </c>
      <c r="V43" s="86"/>
      <c r="W43" s="87"/>
      <c r="X43" s="88"/>
      <c r="Y43" s="89"/>
      <c r="Z43" s="89"/>
      <c r="AA43" s="89"/>
      <c r="AB43" s="89"/>
      <c r="AC43" s="89"/>
      <c r="AD43" s="89"/>
      <c r="AE43" s="89"/>
      <c r="AF43" s="89"/>
      <c r="AG43" s="89"/>
      <c r="AH43" s="86"/>
      <c r="AI43" s="89"/>
      <c r="AJ43" s="90"/>
    </row>
    <row r="44" spans="1:36" s="62" customFormat="1" ht="19.5" customHeight="1">
      <c r="A44" s="82" t="s">
        <v>761</v>
      </c>
      <c r="B44" s="72">
        <v>39.35</v>
      </c>
      <c r="C44" s="70" t="s">
        <v>848</v>
      </c>
      <c r="D44" s="76">
        <v>14825492</v>
      </c>
      <c r="E44" s="77">
        <v>25</v>
      </c>
      <c r="F44" s="77">
        <v>0</v>
      </c>
      <c r="G44" s="77">
        <v>1.35</v>
      </c>
      <c r="H44" s="77">
        <v>0</v>
      </c>
      <c r="I44" s="77">
        <v>0</v>
      </c>
      <c r="J44" s="77">
        <v>2</v>
      </c>
      <c r="K44" s="77">
        <v>4</v>
      </c>
      <c r="L44" s="77">
        <v>2</v>
      </c>
      <c r="M44" s="77">
        <v>5</v>
      </c>
      <c r="N44" s="78">
        <f>SUM(E44:M44)</f>
        <v>39.35</v>
      </c>
      <c r="O44" s="79"/>
      <c r="P44" s="79">
        <v>42</v>
      </c>
    </row>
    <row r="45" spans="1:36" s="80" customFormat="1" ht="30">
      <c r="A45" s="68" t="s">
        <v>0</v>
      </c>
      <c r="B45" s="69" t="s">
        <v>571</v>
      </c>
      <c r="C45" s="70" t="s">
        <v>2</v>
      </c>
      <c r="D45" s="71" t="s">
        <v>3</v>
      </c>
      <c r="E45" s="72" t="s">
        <v>4</v>
      </c>
      <c r="F45" s="72" t="s">
        <v>5</v>
      </c>
      <c r="G45" s="72" t="s">
        <v>6</v>
      </c>
      <c r="H45" s="72" t="s">
        <v>7</v>
      </c>
      <c r="I45" s="72" t="s">
        <v>8</v>
      </c>
      <c r="J45" s="72" t="s">
        <v>9</v>
      </c>
      <c r="K45" s="72" t="s">
        <v>10</v>
      </c>
      <c r="L45" s="69" t="s">
        <v>12</v>
      </c>
      <c r="M45" s="69" t="s">
        <v>570</v>
      </c>
      <c r="N45" s="109" t="s">
        <v>11</v>
      </c>
      <c r="O45" s="73" t="s">
        <v>586</v>
      </c>
      <c r="P45" s="68" t="s">
        <v>1</v>
      </c>
    </row>
    <row r="46" spans="1:36" s="62" customFormat="1" ht="19.5" customHeight="1">
      <c r="A46" s="82" t="s">
        <v>731</v>
      </c>
      <c r="B46" s="72">
        <v>38.4</v>
      </c>
      <c r="C46" s="70" t="s">
        <v>650</v>
      </c>
      <c r="D46" s="76">
        <v>17154038</v>
      </c>
      <c r="E46" s="77">
        <v>25</v>
      </c>
      <c r="F46" s="77">
        <v>0</v>
      </c>
      <c r="G46" s="77">
        <v>1.2</v>
      </c>
      <c r="H46" s="77">
        <v>0</v>
      </c>
      <c r="I46" s="77">
        <v>0</v>
      </c>
      <c r="J46" s="77">
        <v>2.5</v>
      </c>
      <c r="K46" s="77">
        <v>5</v>
      </c>
      <c r="L46" s="77">
        <v>0</v>
      </c>
      <c r="M46" s="77">
        <v>0</v>
      </c>
      <c r="N46" s="78">
        <v>38.4</v>
      </c>
      <c r="O46" s="79"/>
      <c r="P46" s="79">
        <v>48</v>
      </c>
    </row>
    <row r="47" spans="1:36" s="80" customFormat="1" ht="30">
      <c r="A47" s="68" t="s">
        <v>0</v>
      </c>
      <c r="B47" s="69" t="s">
        <v>571</v>
      </c>
      <c r="C47" s="70" t="s">
        <v>2</v>
      </c>
      <c r="D47" s="71" t="s">
        <v>3</v>
      </c>
      <c r="E47" s="72" t="s">
        <v>4</v>
      </c>
      <c r="F47" s="72" t="s">
        <v>5</v>
      </c>
      <c r="G47" s="72" t="s">
        <v>6</v>
      </c>
      <c r="H47" s="72" t="s">
        <v>7</v>
      </c>
      <c r="I47" s="72" t="s">
        <v>8</v>
      </c>
      <c r="J47" s="72" t="s">
        <v>9</v>
      </c>
      <c r="K47" s="72" t="s">
        <v>10</v>
      </c>
      <c r="L47" s="69" t="s">
        <v>12</v>
      </c>
      <c r="M47" s="69" t="s">
        <v>570</v>
      </c>
      <c r="N47" s="109" t="s">
        <v>11</v>
      </c>
      <c r="O47" s="73" t="s">
        <v>586</v>
      </c>
      <c r="P47" s="68" t="s">
        <v>1</v>
      </c>
    </row>
    <row r="48" spans="1:36" s="62" customFormat="1" ht="19.5" customHeight="1">
      <c r="A48" s="82" t="s">
        <v>801</v>
      </c>
      <c r="B48" s="72">
        <v>38.4</v>
      </c>
      <c r="C48" s="70" t="s">
        <v>650</v>
      </c>
      <c r="D48" s="76">
        <v>17154038</v>
      </c>
      <c r="E48" s="77">
        <v>25</v>
      </c>
      <c r="F48" s="77">
        <v>0</v>
      </c>
      <c r="G48" s="77">
        <v>1.2</v>
      </c>
      <c r="H48" s="77">
        <v>0</v>
      </c>
      <c r="I48" s="77">
        <v>0</v>
      </c>
      <c r="J48" s="77">
        <v>2.5</v>
      </c>
      <c r="K48" s="77">
        <v>5</v>
      </c>
      <c r="L48" s="77">
        <v>0</v>
      </c>
      <c r="M48" s="77">
        <v>0</v>
      </c>
      <c r="N48" s="78">
        <v>38.4</v>
      </c>
      <c r="O48" s="79"/>
      <c r="P48" s="79">
        <v>48</v>
      </c>
    </row>
    <row r="49" spans="1:16" s="80" customFormat="1" ht="30">
      <c r="A49" s="68" t="s">
        <v>0</v>
      </c>
      <c r="B49" s="69" t="s">
        <v>571</v>
      </c>
      <c r="C49" s="70" t="s">
        <v>2</v>
      </c>
      <c r="D49" s="71" t="s">
        <v>3</v>
      </c>
      <c r="E49" s="72" t="s">
        <v>4</v>
      </c>
      <c r="F49" s="72" t="s">
        <v>5</v>
      </c>
      <c r="G49" s="72" t="s">
        <v>6</v>
      </c>
      <c r="H49" s="72" t="s">
        <v>7</v>
      </c>
      <c r="I49" s="72" t="s">
        <v>8</v>
      </c>
      <c r="J49" s="72" t="s">
        <v>9</v>
      </c>
      <c r="K49" s="72" t="s">
        <v>10</v>
      </c>
      <c r="L49" s="69" t="s">
        <v>12</v>
      </c>
      <c r="M49" s="69" t="s">
        <v>570</v>
      </c>
      <c r="N49" s="109" t="s">
        <v>11</v>
      </c>
      <c r="O49" s="73" t="s">
        <v>586</v>
      </c>
      <c r="P49" s="68" t="s">
        <v>1</v>
      </c>
    </row>
    <row r="50" spans="1:16" s="62" customFormat="1" ht="19.5" customHeight="1">
      <c r="A50" s="82" t="s">
        <v>672</v>
      </c>
      <c r="B50" s="72">
        <f>N50</f>
        <v>40.1</v>
      </c>
      <c r="C50" s="70" t="s">
        <v>848</v>
      </c>
      <c r="D50" s="76">
        <v>14825492</v>
      </c>
      <c r="E50" s="77">
        <v>25</v>
      </c>
      <c r="F50" s="77">
        <v>0</v>
      </c>
      <c r="G50" s="77">
        <v>1.35</v>
      </c>
      <c r="H50" s="77">
        <v>0</v>
      </c>
      <c r="I50" s="77">
        <v>0</v>
      </c>
      <c r="J50" s="77">
        <v>2.25</v>
      </c>
      <c r="K50" s="77">
        <v>4.5</v>
      </c>
      <c r="L50" s="77">
        <v>2</v>
      </c>
      <c r="M50" s="77">
        <v>5</v>
      </c>
      <c r="N50" s="78">
        <f>SUM(E50:M50)</f>
        <v>40.1</v>
      </c>
      <c r="O50" s="79"/>
      <c r="P50" s="79">
        <v>42</v>
      </c>
    </row>
    <row r="51" spans="1:16" s="80" customFormat="1" ht="30">
      <c r="A51" s="68" t="s">
        <v>0</v>
      </c>
      <c r="B51" s="69" t="s">
        <v>571</v>
      </c>
      <c r="C51" s="70" t="s">
        <v>2</v>
      </c>
      <c r="D51" s="71" t="s">
        <v>3</v>
      </c>
      <c r="E51" s="72" t="s">
        <v>4</v>
      </c>
      <c r="F51" s="72" t="s">
        <v>5</v>
      </c>
      <c r="G51" s="72" t="s">
        <v>6</v>
      </c>
      <c r="H51" s="72" t="s">
        <v>7</v>
      </c>
      <c r="I51" s="72" t="s">
        <v>8</v>
      </c>
      <c r="J51" s="72" t="s">
        <v>9</v>
      </c>
      <c r="K51" s="72" t="s">
        <v>10</v>
      </c>
      <c r="L51" s="69" t="s">
        <v>12</v>
      </c>
      <c r="M51" s="69" t="s">
        <v>570</v>
      </c>
      <c r="N51" s="109" t="s">
        <v>11</v>
      </c>
      <c r="O51" s="73" t="s">
        <v>586</v>
      </c>
      <c r="P51" s="68" t="s">
        <v>1</v>
      </c>
    </row>
    <row r="52" spans="1:16" s="62" customFormat="1" ht="19.5" customHeight="1">
      <c r="A52" s="82" t="s">
        <v>686</v>
      </c>
      <c r="B52" s="72">
        <f>N52</f>
        <v>35.1</v>
      </c>
      <c r="C52" s="70" t="s">
        <v>802</v>
      </c>
      <c r="D52" s="76">
        <v>12535349</v>
      </c>
      <c r="E52" s="77">
        <v>25</v>
      </c>
      <c r="F52" s="77">
        <v>0</v>
      </c>
      <c r="G52" s="77">
        <v>0.6</v>
      </c>
      <c r="H52" s="77">
        <v>0</v>
      </c>
      <c r="I52" s="77">
        <v>0</v>
      </c>
      <c r="J52" s="77">
        <v>2.5</v>
      </c>
      <c r="K52" s="77">
        <v>5</v>
      </c>
      <c r="L52" s="77">
        <v>2</v>
      </c>
      <c r="M52" s="77">
        <v>0</v>
      </c>
      <c r="N52" s="78">
        <f>SUM(E52:M52)</f>
        <v>35.1</v>
      </c>
      <c r="O52" s="79"/>
      <c r="P52" s="79">
        <v>52</v>
      </c>
    </row>
    <row r="53" spans="1:16" s="85" customFormat="1" ht="17.25" customHeight="1">
      <c r="A53" s="75" t="s">
        <v>686</v>
      </c>
      <c r="B53" s="72">
        <f>N53</f>
        <v>12.25</v>
      </c>
      <c r="C53" s="70" t="s">
        <v>813</v>
      </c>
      <c r="D53" s="76">
        <v>26059822</v>
      </c>
      <c r="E53" s="77">
        <v>0</v>
      </c>
      <c r="F53" s="77">
        <v>5</v>
      </c>
      <c r="G53" s="77">
        <v>1.95</v>
      </c>
      <c r="H53" s="77">
        <v>0</v>
      </c>
      <c r="I53" s="77">
        <v>0.3</v>
      </c>
      <c r="J53" s="77">
        <v>0</v>
      </c>
      <c r="K53" s="77">
        <v>0</v>
      </c>
      <c r="L53" s="77">
        <v>0</v>
      </c>
      <c r="M53" s="77">
        <v>5</v>
      </c>
      <c r="N53" s="78">
        <f>SUM(E53:M53)</f>
        <v>12.25</v>
      </c>
      <c r="O53" s="79"/>
      <c r="P53" s="75">
        <v>22</v>
      </c>
    </row>
    <row r="54" spans="1:16" s="85" customFormat="1" ht="30" customHeight="1">
      <c r="A54" s="68" t="s">
        <v>0</v>
      </c>
      <c r="B54" s="69" t="s">
        <v>571</v>
      </c>
      <c r="C54" s="70" t="s">
        <v>2</v>
      </c>
      <c r="D54" s="71" t="s">
        <v>3</v>
      </c>
      <c r="E54" s="72" t="s">
        <v>4</v>
      </c>
      <c r="F54" s="72" t="s">
        <v>5</v>
      </c>
      <c r="G54" s="72" t="s">
        <v>6</v>
      </c>
      <c r="H54" s="72" t="s">
        <v>7</v>
      </c>
      <c r="I54" s="72" t="s">
        <v>8</v>
      </c>
      <c r="J54" s="72" t="s">
        <v>9</v>
      </c>
      <c r="K54" s="72" t="s">
        <v>10</v>
      </c>
      <c r="L54" s="69" t="s">
        <v>12</v>
      </c>
      <c r="M54" s="69" t="s">
        <v>570</v>
      </c>
      <c r="N54" s="109" t="s">
        <v>11</v>
      </c>
      <c r="O54" s="73" t="s">
        <v>586</v>
      </c>
      <c r="P54" s="68" t="s">
        <v>1</v>
      </c>
    </row>
    <row r="55" spans="1:16" s="62" customFormat="1" ht="19.5" customHeight="1">
      <c r="A55" s="82" t="s">
        <v>780</v>
      </c>
      <c r="B55" s="72">
        <f>N55</f>
        <v>35.1</v>
      </c>
      <c r="C55" s="70" t="s">
        <v>802</v>
      </c>
      <c r="D55" s="76">
        <v>12535349</v>
      </c>
      <c r="E55" s="77">
        <v>25</v>
      </c>
      <c r="F55" s="77">
        <v>0</v>
      </c>
      <c r="G55" s="77">
        <v>0.6</v>
      </c>
      <c r="H55" s="77">
        <v>0</v>
      </c>
      <c r="I55" s="77">
        <v>0</v>
      </c>
      <c r="J55" s="77">
        <v>2.5</v>
      </c>
      <c r="K55" s="77">
        <v>5</v>
      </c>
      <c r="L55" s="77">
        <v>2</v>
      </c>
      <c r="M55" s="77">
        <v>0</v>
      </c>
      <c r="N55" s="78">
        <f>SUM(E55:M55)</f>
        <v>35.1</v>
      </c>
      <c r="O55" s="79"/>
      <c r="P55" s="79">
        <v>52</v>
      </c>
    </row>
    <row r="56" spans="1:16" s="85" customFormat="1" ht="30" customHeight="1">
      <c r="A56" s="68" t="s">
        <v>0</v>
      </c>
      <c r="B56" s="69" t="s">
        <v>571</v>
      </c>
      <c r="C56" s="70" t="s">
        <v>2</v>
      </c>
      <c r="D56" s="71" t="s">
        <v>3</v>
      </c>
      <c r="E56" s="72" t="s">
        <v>4</v>
      </c>
      <c r="F56" s="72" t="s">
        <v>5</v>
      </c>
      <c r="G56" s="72" t="s">
        <v>6</v>
      </c>
      <c r="H56" s="72" t="s">
        <v>7</v>
      </c>
      <c r="I56" s="72" t="s">
        <v>8</v>
      </c>
      <c r="J56" s="72" t="s">
        <v>9</v>
      </c>
      <c r="K56" s="72" t="s">
        <v>10</v>
      </c>
      <c r="L56" s="69" t="s">
        <v>12</v>
      </c>
      <c r="M56" s="69" t="s">
        <v>570</v>
      </c>
      <c r="N56" s="109" t="s">
        <v>11</v>
      </c>
      <c r="O56" s="73" t="s">
        <v>586</v>
      </c>
      <c r="P56" s="68" t="s">
        <v>1</v>
      </c>
    </row>
    <row r="57" spans="1:16" s="62" customFormat="1" ht="19.5" customHeight="1">
      <c r="A57" s="82" t="s">
        <v>756</v>
      </c>
      <c r="B57" s="72">
        <f>N57</f>
        <v>36.799999999999997</v>
      </c>
      <c r="C57" s="70" t="s">
        <v>600</v>
      </c>
      <c r="D57" s="76">
        <v>14020715</v>
      </c>
      <c r="E57" s="77">
        <v>25</v>
      </c>
      <c r="F57" s="77">
        <v>0</v>
      </c>
      <c r="G57" s="77">
        <v>1.1000000000000001</v>
      </c>
      <c r="H57" s="77">
        <v>0</v>
      </c>
      <c r="I57" s="77">
        <v>1.2</v>
      </c>
      <c r="J57" s="77">
        <v>2.5</v>
      </c>
      <c r="K57" s="77">
        <v>5</v>
      </c>
      <c r="L57" s="77">
        <v>2</v>
      </c>
      <c r="M57" s="77">
        <v>0</v>
      </c>
      <c r="N57" s="78">
        <f>SUM(E57:M57)</f>
        <v>36.799999999999997</v>
      </c>
      <c r="O57" s="79"/>
      <c r="P57" s="79">
        <v>104</v>
      </c>
    </row>
    <row r="58" spans="1:16" s="62" customFormat="1" ht="19.5" customHeight="1">
      <c r="A58" s="82" t="s">
        <v>756</v>
      </c>
      <c r="B58" s="72">
        <f>N58</f>
        <v>35.1</v>
      </c>
      <c r="C58" s="70" t="s">
        <v>802</v>
      </c>
      <c r="D58" s="76">
        <v>12535349</v>
      </c>
      <c r="E58" s="77">
        <v>25</v>
      </c>
      <c r="F58" s="77">
        <v>0</v>
      </c>
      <c r="G58" s="77">
        <v>0.6</v>
      </c>
      <c r="H58" s="77">
        <v>0</v>
      </c>
      <c r="I58" s="77">
        <v>0</v>
      </c>
      <c r="J58" s="77">
        <v>2.5</v>
      </c>
      <c r="K58" s="77">
        <v>5</v>
      </c>
      <c r="L58" s="77">
        <v>2</v>
      </c>
      <c r="M58" s="77">
        <v>0</v>
      </c>
      <c r="N58" s="78">
        <f>SUM(E58:M58)</f>
        <v>35.1</v>
      </c>
      <c r="O58" s="79"/>
      <c r="P58" s="79">
        <v>52</v>
      </c>
    </row>
    <row r="59" spans="1:16" s="80" customFormat="1" ht="30">
      <c r="A59" s="68" t="s">
        <v>0</v>
      </c>
      <c r="B59" s="69" t="s">
        <v>571</v>
      </c>
      <c r="C59" s="70" t="s">
        <v>2</v>
      </c>
      <c r="D59" s="71" t="s">
        <v>3</v>
      </c>
      <c r="E59" s="72" t="s">
        <v>4</v>
      </c>
      <c r="F59" s="72" t="s">
        <v>5</v>
      </c>
      <c r="G59" s="72" t="s">
        <v>6</v>
      </c>
      <c r="H59" s="72" t="s">
        <v>7</v>
      </c>
      <c r="I59" s="72" t="s">
        <v>8</v>
      </c>
      <c r="J59" s="72" t="s">
        <v>9</v>
      </c>
      <c r="K59" s="72" t="s">
        <v>10</v>
      </c>
      <c r="L59" s="69" t="s">
        <v>12</v>
      </c>
      <c r="M59" s="69" t="s">
        <v>570</v>
      </c>
      <c r="N59" s="109" t="s">
        <v>11</v>
      </c>
      <c r="O59" s="73" t="s">
        <v>586</v>
      </c>
      <c r="P59" s="68" t="s">
        <v>1</v>
      </c>
    </row>
    <row r="60" spans="1:16" s="85" customFormat="1" ht="18" customHeight="1">
      <c r="A60" s="82" t="s">
        <v>699</v>
      </c>
      <c r="B60" s="72">
        <f>N60</f>
        <v>12.85</v>
      </c>
      <c r="C60" s="70" t="s">
        <v>638</v>
      </c>
      <c r="D60" s="76">
        <v>24847148</v>
      </c>
      <c r="E60" s="77">
        <v>0</v>
      </c>
      <c r="F60" s="77">
        <v>3</v>
      </c>
      <c r="G60" s="77">
        <v>0.6</v>
      </c>
      <c r="H60" s="77">
        <v>0</v>
      </c>
      <c r="I60" s="77">
        <v>0</v>
      </c>
      <c r="J60" s="77">
        <v>0.75</v>
      </c>
      <c r="K60" s="77">
        <v>1.5</v>
      </c>
      <c r="L60" s="77">
        <v>2</v>
      </c>
      <c r="M60" s="77">
        <v>5</v>
      </c>
      <c r="N60" s="78">
        <f>SUM(E60:M60)</f>
        <v>12.85</v>
      </c>
      <c r="O60" s="79"/>
      <c r="P60" s="82">
        <v>98</v>
      </c>
    </row>
    <row r="61" spans="1:16" s="80" customFormat="1" ht="30">
      <c r="A61" s="68" t="s">
        <v>0</v>
      </c>
      <c r="B61" s="69" t="s">
        <v>571</v>
      </c>
      <c r="C61" s="70" t="s">
        <v>2</v>
      </c>
      <c r="D61" s="71" t="s">
        <v>3</v>
      </c>
      <c r="E61" s="72" t="s">
        <v>4</v>
      </c>
      <c r="F61" s="72" t="s">
        <v>5</v>
      </c>
      <c r="G61" s="72" t="s">
        <v>6</v>
      </c>
      <c r="H61" s="72" t="s">
        <v>7</v>
      </c>
      <c r="I61" s="72" t="s">
        <v>8</v>
      </c>
      <c r="J61" s="72" t="s">
        <v>9</v>
      </c>
      <c r="K61" s="72" t="s">
        <v>10</v>
      </c>
      <c r="L61" s="69" t="s">
        <v>12</v>
      </c>
      <c r="M61" s="69" t="s">
        <v>570</v>
      </c>
      <c r="N61" s="109" t="s">
        <v>11</v>
      </c>
      <c r="O61" s="73" t="s">
        <v>586</v>
      </c>
      <c r="P61" s="68" t="s">
        <v>1</v>
      </c>
    </row>
    <row r="62" spans="1:16" s="85" customFormat="1" ht="18" customHeight="1">
      <c r="A62" s="82" t="s">
        <v>697</v>
      </c>
      <c r="B62" s="72">
        <f>N62</f>
        <v>12.85</v>
      </c>
      <c r="C62" s="70" t="s">
        <v>638</v>
      </c>
      <c r="D62" s="76">
        <v>24847148</v>
      </c>
      <c r="E62" s="77">
        <v>0</v>
      </c>
      <c r="F62" s="77">
        <v>3</v>
      </c>
      <c r="G62" s="77">
        <v>0.6</v>
      </c>
      <c r="H62" s="77">
        <v>0</v>
      </c>
      <c r="I62" s="77">
        <v>0</v>
      </c>
      <c r="J62" s="77">
        <v>0.75</v>
      </c>
      <c r="K62" s="77">
        <v>1.5</v>
      </c>
      <c r="L62" s="77">
        <v>2</v>
      </c>
      <c r="M62" s="77">
        <v>5</v>
      </c>
      <c r="N62" s="78">
        <f>SUM(E62:M62)</f>
        <v>12.85</v>
      </c>
      <c r="O62" s="79"/>
      <c r="P62" s="82">
        <v>98</v>
      </c>
    </row>
    <row r="63" spans="1:16" s="85" customFormat="1" ht="30" customHeight="1">
      <c r="A63" s="68" t="s">
        <v>0</v>
      </c>
      <c r="B63" s="69" t="s">
        <v>571</v>
      </c>
      <c r="C63" s="70" t="s">
        <v>2</v>
      </c>
      <c r="D63" s="71" t="s">
        <v>3</v>
      </c>
      <c r="E63" s="72" t="s">
        <v>4</v>
      </c>
      <c r="F63" s="72" t="s">
        <v>5</v>
      </c>
      <c r="G63" s="72" t="s">
        <v>6</v>
      </c>
      <c r="H63" s="72" t="s">
        <v>7</v>
      </c>
      <c r="I63" s="72" t="s">
        <v>8</v>
      </c>
      <c r="J63" s="72" t="s">
        <v>9</v>
      </c>
      <c r="K63" s="72" t="s">
        <v>10</v>
      </c>
      <c r="L63" s="69" t="s">
        <v>12</v>
      </c>
      <c r="M63" s="69" t="s">
        <v>570</v>
      </c>
      <c r="N63" s="109" t="s">
        <v>11</v>
      </c>
      <c r="O63" s="73" t="s">
        <v>586</v>
      </c>
      <c r="P63" s="68" t="s">
        <v>1</v>
      </c>
    </row>
    <row r="64" spans="1:16" s="62" customFormat="1" ht="19.5" customHeight="1">
      <c r="A64" s="82" t="s">
        <v>758</v>
      </c>
      <c r="B64" s="72">
        <f>N64</f>
        <v>36.799999999999997</v>
      </c>
      <c r="C64" s="70" t="s">
        <v>600</v>
      </c>
      <c r="D64" s="76">
        <v>14020715</v>
      </c>
      <c r="E64" s="77">
        <v>25</v>
      </c>
      <c r="F64" s="77">
        <v>0</v>
      </c>
      <c r="G64" s="77">
        <v>1.1000000000000001</v>
      </c>
      <c r="H64" s="77">
        <v>0</v>
      </c>
      <c r="I64" s="77">
        <v>1.2</v>
      </c>
      <c r="J64" s="77">
        <v>2.5</v>
      </c>
      <c r="K64" s="77">
        <v>5</v>
      </c>
      <c r="L64" s="77">
        <v>2</v>
      </c>
      <c r="M64" s="77">
        <v>0</v>
      </c>
      <c r="N64" s="78">
        <f>SUM(E64:M64)</f>
        <v>36.799999999999997</v>
      </c>
      <c r="O64" s="79"/>
      <c r="P64" s="79">
        <v>104</v>
      </c>
    </row>
    <row r="65" spans="1:16" s="62" customFormat="1" ht="19.5" customHeight="1">
      <c r="A65" s="82" t="s">
        <v>758</v>
      </c>
      <c r="B65" s="72">
        <f>N65</f>
        <v>35.1</v>
      </c>
      <c r="C65" s="70" t="s">
        <v>802</v>
      </c>
      <c r="D65" s="76">
        <v>12535349</v>
      </c>
      <c r="E65" s="77">
        <v>25</v>
      </c>
      <c r="F65" s="77">
        <v>0</v>
      </c>
      <c r="G65" s="77">
        <v>0.6</v>
      </c>
      <c r="H65" s="77">
        <v>0</v>
      </c>
      <c r="I65" s="77">
        <v>0</v>
      </c>
      <c r="J65" s="77">
        <v>2.5</v>
      </c>
      <c r="K65" s="77">
        <v>5</v>
      </c>
      <c r="L65" s="77">
        <v>2</v>
      </c>
      <c r="M65" s="77">
        <v>0</v>
      </c>
      <c r="N65" s="78">
        <f>SUM(E65:M65)</f>
        <v>35.1</v>
      </c>
      <c r="O65" s="79"/>
      <c r="P65" s="79">
        <v>52</v>
      </c>
    </row>
    <row r="66" spans="1:16" s="85" customFormat="1" ht="30" customHeight="1">
      <c r="A66" s="68" t="s">
        <v>0</v>
      </c>
      <c r="B66" s="69" t="s">
        <v>571</v>
      </c>
      <c r="C66" s="70" t="s">
        <v>2</v>
      </c>
      <c r="D66" s="71" t="s">
        <v>3</v>
      </c>
      <c r="E66" s="72" t="s">
        <v>4</v>
      </c>
      <c r="F66" s="72" t="s">
        <v>5</v>
      </c>
      <c r="G66" s="72" t="s">
        <v>6</v>
      </c>
      <c r="H66" s="72" t="s">
        <v>7</v>
      </c>
      <c r="I66" s="72" t="s">
        <v>8</v>
      </c>
      <c r="J66" s="72" t="s">
        <v>9</v>
      </c>
      <c r="K66" s="72" t="s">
        <v>10</v>
      </c>
      <c r="L66" s="69" t="s">
        <v>12</v>
      </c>
      <c r="M66" s="69" t="s">
        <v>570</v>
      </c>
      <c r="N66" s="109" t="s">
        <v>11</v>
      </c>
      <c r="O66" s="73" t="s">
        <v>586</v>
      </c>
      <c r="P66" s="68" t="s">
        <v>1</v>
      </c>
    </row>
    <row r="67" spans="1:16" s="62" customFormat="1" ht="19.5" customHeight="1">
      <c r="A67" s="82" t="s">
        <v>757</v>
      </c>
      <c r="B67" s="72">
        <f>N67</f>
        <v>36.799999999999997</v>
      </c>
      <c r="C67" s="70" t="s">
        <v>600</v>
      </c>
      <c r="D67" s="76">
        <v>14020715</v>
      </c>
      <c r="E67" s="77">
        <v>25</v>
      </c>
      <c r="F67" s="77">
        <v>0</v>
      </c>
      <c r="G67" s="77">
        <v>1.1000000000000001</v>
      </c>
      <c r="H67" s="77">
        <v>0</v>
      </c>
      <c r="I67" s="77">
        <v>1.2</v>
      </c>
      <c r="J67" s="77">
        <v>2.5</v>
      </c>
      <c r="K67" s="77">
        <v>5</v>
      </c>
      <c r="L67" s="77">
        <v>2</v>
      </c>
      <c r="M67" s="77">
        <v>0</v>
      </c>
      <c r="N67" s="78">
        <f>SUM(E67:M67)</f>
        <v>36.799999999999997</v>
      </c>
      <c r="O67" s="79"/>
      <c r="P67" s="79">
        <v>104</v>
      </c>
    </row>
    <row r="68" spans="1:16" s="62" customFormat="1" ht="19.5" customHeight="1">
      <c r="A68" s="82" t="s">
        <v>757</v>
      </c>
      <c r="B68" s="72">
        <f>N68</f>
        <v>35.1</v>
      </c>
      <c r="C68" s="70" t="s">
        <v>802</v>
      </c>
      <c r="D68" s="76">
        <v>12535349</v>
      </c>
      <c r="E68" s="77">
        <v>25</v>
      </c>
      <c r="F68" s="77">
        <v>0</v>
      </c>
      <c r="G68" s="77">
        <v>0.6</v>
      </c>
      <c r="H68" s="77">
        <v>0</v>
      </c>
      <c r="I68" s="77">
        <v>0</v>
      </c>
      <c r="J68" s="77">
        <v>2.5</v>
      </c>
      <c r="K68" s="77">
        <v>5</v>
      </c>
      <c r="L68" s="77">
        <v>2</v>
      </c>
      <c r="M68" s="77">
        <v>0</v>
      </c>
      <c r="N68" s="78">
        <f>SUM(E68:M68)</f>
        <v>35.1</v>
      </c>
      <c r="O68" s="79"/>
      <c r="P68" s="79">
        <v>52</v>
      </c>
    </row>
    <row r="69" spans="1:16" s="85" customFormat="1" ht="30" customHeight="1">
      <c r="A69" s="68" t="s">
        <v>0</v>
      </c>
      <c r="B69" s="69" t="s">
        <v>571</v>
      </c>
      <c r="C69" s="70" t="s">
        <v>2</v>
      </c>
      <c r="D69" s="71" t="s">
        <v>3</v>
      </c>
      <c r="E69" s="72" t="s">
        <v>4</v>
      </c>
      <c r="F69" s="72" t="s">
        <v>5</v>
      </c>
      <c r="G69" s="72" t="s">
        <v>6</v>
      </c>
      <c r="H69" s="72" t="s">
        <v>7</v>
      </c>
      <c r="I69" s="72" t="s">
        <v>8</v>
      </c>
      <c r="J69" s="72" t="s">
        <v>9</v>
      </c>
      <c r="K69" s="72" t="s">
        <v>10</v>
      </c>
      <c r="L69" s="69" t="s">
        <v>12</v>
      </c>
      <c r="M69" s="69" t="s">
        <v>570</v>
      </c>
      <c r="N69" s="109" t="s">
        <v>11</v>
      </c>
      <c r="O69" s="73" t="s">
        <v>586</v>
      </c>
      <c r="P69" s="68" t="s">
        <v>1</v>
      </c>
    </row>
    <row r="70" spans="1:16" s="62" customFormat="1" ht="19.5" customHeight="1">
      <c r="A70" s="82" t="s">
        <v>779</v>
      </c>
      <c r="B70" s="72">
        <f>N70</f>
        <v>36.799999999999997</v>
      </c>
      <c r="C70" s="70" t="s">
        <v>600</v>
      </c>
      <c r="D70" s="76">
        <v>14020715</v>
      </c>
      <c r="E70" s="77">
        <v>25</v>
      </c>
      <c r="F70" s="77">
        <v>0</v>
      </c>
      <c r="G70" s="77">
        <v>1.1000000000000001</v>
      </c>
      <c r="H70" s="77">
        <v>0</v>
      </c>
      <c r="I70" s="77">
        <v>1.2</v>
      </c>
      <c r="J70" s="77">
        <v>2.5</v>
      </c>
      <c r="K70" s="77">
        <v>5</v>
      </c>
      <c r="L70" s="77">
        <v>2</v>
      </c>
      <c r="M70" s="77">
        <v>0</v>
      </c>
      <c r="N70" s="78">
        <f>SUM(E70:M70)</f>
        <v>36.799999999999997</v>
      </c>
      <c r="O70" s="79"/>
      <c r="P70" s="79">
        <v>104</v>
      </c>
    </row>
    <row r="71" spans="1:16" s="85" customFormat="1" ht="30" customHeight="1">
      <c r="A71" s="68" t="s">
        <v>0</v>
      </c>
      <c r="B71" s="69" t="s">
        <v>571</v>
      </c>
      <c r="C71" s="70" t="s">
        <v>2</v>
      </c>
      <c r="D71" s="71" t="s">
        <v>3</v>
      </c>
      <c r="E71" s="72" t="s">
        <v>4</v>
      </c>
      <c r="F71" s="72" t="s">
        <v>5</v>
      </c>
      <c r="G71" s="72" t="s">
        <v>6</v>
      </c>
      <c r="H71" s="72" t="s">
        <v>7</v>
      </c>
      <c r="I71" s="72" t="s">
        <v>8</v>
      </c>
      <c r="J71" s="72" t="s">
        <v>9</v>
      </c>
      <c r="K71" s="72" t="s">
        <v>10</v>
      </c>
      <c r="L71" s="69" t="s">
        <v>12</v>
      </c>
      <c r="M71" s="69" t="s">
        <v>570</v>
      </c>
      <c r="N71" s="109" t="s">
        <v>11</v>
      </c>
      <c r="O71" s="73" t="s">
        <v>586</v>
      </c>
      <c r="P71" s="68" t="s">
        <v>1</v>
      </c>
    </row>
    <row r="72" spans="1:16" s="62" customFormat="1" ht="19.5" customHeight="1">
      <c r="A72" s="82" t="s">
        <v>803</v>
      </c>
      <c r="B72" s="72">
        <f>N72</f>
        <v>33.1</v>
      </c>
      <c r="C72" s="70" t="s">
        <v>802</v>
      </c>
      <c r="D72" s="76">
        <v>12535349</v>
      </c>
      <c r="E72" s="77">
        <v>25</v>
      </c>
      <c r="F72" s="77">
        <v>0</v>
      </c>
      <c r="G72" s="77">
        <v>0.6</v>
      </c>
      <c r="H72" s="77">
        <v>0</v>
      </c>
      <c r="I72" s="77">
        <v>0</v>
      </c>
      <c r="J72" s="77">
        <v>2.5</v>
      </c>
      <c r="K72" s="77">
        <v>5</v>
      </c>
      <c r="L72" s="77">
        <v>0</v>
      </c>
      <c r="M72" s="77">
        <v>0</v>
      </c>
      <c r="N72" s="78">
        <f>SUM(E72:M72)</f>
        <v>33.1</v>
      </c>
      <c r="O72" s="79"/>
      <c r="P72" s="79">
        <v>52</v>
      </c>
    </row>
    <row r="73" spans="1:16" s="85" customFormat="1" ht="30" customHeight="1">
      <c r="A73" s="68" t="s">
        <v>0</v>
      </c>
      <c r="B73" s="69" t="s">
        <v>571</v>
      </c>
      <c r="C73" s="70" t="s">
        <v>2</v>
      </c>
      <c r="D73" s="71" t="s">
        <v>3</v>
      </c>
      <c r="E73" s="72" t="s">
        <v>4</v>
      </c>
      <c r="F73" s="72" t="s">
        <v>5</v>
      </c>
      <c r="G73" s="72" t="s">
        <v>6</v>
      </c>
      <c r="H73" s="72" t="s">
        <v>7</v>
      </c>
      <c r="I73" s="72" t="s">
        <v>8</v>
      </c>
      <c r="J73" s="72" t="s">
        <v>9</v>
      </c>
      <c r="K73" s="72" t="s">
        <v>10</v>
      </c>
      <c r="L73" s="69" t="s">
        <v>12</v>
      </c>
      <c r="M73" s="69" t="s">
        <v>570</v>
      </c>
      <c r="N73" s="109" t="s">
        <v>11</v>
      </c>
      <c r="O73" s="73" t="s">
        <v>586</v>
      </c>
      <c r="P73" s="68" t="s">
        <v>1</v>
      </c>
    </row>
    <row r="74" spans="1:16" s="62" customFormat="1" ht="19.5" customHeight="1">
      <c r="A74" s="82" t="s">
        <v>759</v>
      </c>
      <c r="B74" s="72">
        <f>N74</f>
        <v>36.799999999999997</v>
      </c>
      <c r="C74" s="70" t="s">
        <v>600</v>
      </c>
      <c r="D74" s="76">
        <v>14020715</v>
      </c>
      <c r="E74" s="77">
        <v>25</v>
      </c>
      <c r="F74" s="77">
        <v>0</v>
      </c>
      <c r="G74" s="77">
        <v>1.1000000000000001</v>
      </c>
      <c r="H74" s="77">
        <v>0</v>
      </c>
      <c r="I74" s="77">
        <v>1.2</v>
      </c>
      <c r="J74" s="77">
        <v>2.5</v>
      </c>
      <c r="K74" s="77">
        <v>5</v>
      </c>
      <c r="L74" s="77">
        <v>2</v>
      </c>
      <c r="M74" s="77">
        <v>0</v>
      </c>
      <c r="N74" s="78">
        <f>SUM(E74:M74)</f>
        <v>36.799999999999997</v>
      </c>
      <c r="O74" s="79"/>
      <c r="P74" s="79">
        <v>104</v>
      </c>
    </row>
    <row r="75" spans="1:16" s="62" customFormat="1" ht="19.5" customHeight="1">
      <c r="A75" s="82" t="s">
        <v>759</v>
      </c>
      <c r="B75" s="72">
        <f>N75</f>
        <v>35.1</v>
      </c>
      <c r="C75" s="70" t="s">
        <v>802</v>
      </c>
      <c r="D75" s="76">
        <v>12535349</v>
      </c>
      <c r="E75" s="77">
        <v>25</v>
      </c>
      <c r="F75" s="77">
        <v>0</v>
      </c>
      <c r="G75" s="77">
        <v>0.6</v>
      </c>
      <c r="H75" s="77">
        <v>0</v>
      </c>
      <c r="I75" s="77">
        <v>0</v>
      </c>
      <c r="J75" s="77">
        <v>2.5</v>
      </c>
      <c r="K75" s="77">
        <v>5</v>
      </c>
      <c r="L75" s="77">
        <v>2</v>
      </c>
      <c r="M75" s="77">
        <v>0</v>
      </c>
      <c r="N75" s="78">
        <f>SUM(E75:M75)</f>
        <v>35.1</v>
      </c>
      <c r="O75" s="79"/>
      <c r="P75" s="79">
        <v>52</v>
      </c>
    </row>
    <row r="76" spans="1:16" s="85" customFormat="1" ht="30" customHeight="1">
      <c r="A76" s="68" t="s">
        <v>0</v>
      </c>
      <c r="B76" s="69" t="s">
        <v>571</v>
      </c>
      <c r="C76" s="70" t="s">
        <v>2</v>
      </c>
      <c r="D76" s="71" t="s">
        <v>3</v>
      </c>
      <c r="E76" s="72" t="s">
        <v>4</v>
      </c>
      <c r="F76" s="72" t="s">
        <v>5</v>
      </c>
      <c r="G76" s="72" t="s">
        <v>6</v>
      </c>
      <c r="H76" s="72" t="s">
        <v>7</v>
      </c>
      <c r="I76" s="72" t="s">
        <v>8</v>
      </c>
      <c r="J76" s="72" t="s">
        <v>9</v>
      </c>
      <c r="K76" s="72" t="s">
        <v>10</v>
      </c>
      <c r="L76" s="69" t="s">
        <v>12</v>
      </c>
      <c r="M76" s="69" t="s">
        <v>570</v>
      </c>
      <c r="N76" s="109" t="s">
        <v>11</v>
      </c>
      <c r="O76" s="73" t="s">
        <v>586</v>
      </c>
      <c r="P76" s="68" t="s">
        <v>1</v>
      </c>
    </row>
    <row r="77" spans="1:16" s="62" customFormat="1" ht="19.5" customHeight="1">
      <c r="A77" s="82" t="s">
        <v>787</v>
      </c>
      <c r="B77" s="72">
        <f>N77</f>
        <v>36.799999999999997</v>
      </c>
      <c r="C77" s="70" t="s">
        <v>600</v>
      </c>
      <c r="D77" s="76">
        <v>14020715</v>
      </c>
      <c r="E77" s="77">
        <v>25</v>
      </c>
      <c r="F77" s="77">
        <v>0</v>
      </c>
      <c r="G77" s="77">
        <v>1.1000000000000001</v>
      </c>
      <c r="H77" s="77">
        <v>0</v>
      </c>
      <c r="I77" s="77">
        <v>1.2</v>
      </c>
      <c r="J77" s="77">
        <v>2.5</v>
      </c>
      <c r="K77" s="77">
        <v>5</v>
      </c>
      <c r="L77" s="77">
        <v>2</v>
      </c>
      <c r="M77" s="77">
        <v>0</v>
      </c>
      <c r="N77" s="78">
        <f>SUM(E77:M77)</f>
        <v>36.799999999999997</v>
      </c>
      <c r="O77" s="79"/>
      <c r="P77" s="79">
        <v>104</v>
      </c>
    </row>
    <row r="78" spans="1:16" s="62" customFormat="1" ht="19.5" customHeight="1">
      <c r="A78" s="82" t="s">
        <v>787</v>
      </c>
      <c r="B78" s="72">
        <f>N78</f>
        <v>35.1</v>
      </c>
      <c r="C78" s="70" t="s">
        <v>802</v>
      </c>
      <c r="D78" s="76">
        <v>12535349</v>
      </c>
      <c r="E78" s="77">
        <v>25</v>
      </c>
      <c r="F78" s="77">
        <v>0</v>
      </c>
      <c r="G78" s="77">
        <v>0.6</v>
      </c>
      <c r="H78" s="77">
        <v>0</v>
      </c>
      <c r="I78" s="77">
        <v>0</v>
      </c>
      <c r="J78" s="77">
        <v>2.5</v>
      </c>
      <c r="K78" s="77">
        <v>5</v>
      </c>
      <c r="L78" s="77">
        <v>2</v>
      </c>
      <c r="M78" s="77">
        <v>0</v>
      </c>
      <c r="N78" s="78">
        <f>SUM(E78:M78)</f>
        <v>35.1</v>
      </c>
      <c r="O78" s="79"/>
      <c r="P78" s="79">
        <v>52</v>
      </c>
    </row>
    <row r="79" spans="1:16" s="85" customFormat="1" ht="30" customHeight="1">
      <c r="A79" s="68" t="s">
        <v>0</v>
      </c>
      <c r="B79" s="69" t="s">
        <v>571</v>
      </c>
      <c r="C79" s="70" t="s">
        <v>2</v>
      </c>
      <c r="D79" s="71" t="s">
        <v>3</v>
      </c>
      <c r="E79" s="72" t="s">
        <v>4</v>
      </c>
      <c r="F79" s="72" t="s">
        <v>5</v>
      </c>
      <c r="G79" s="72" t="s">
        <v>6</v>
      </c>
      <c r="H79" s="72" t="s">
        <v>7</v>
      </c>
      <c r="I79" s="72" t="s">
        <v>8</v>
      </c>
      <c r="J79" s="72" t="s">
        <v>9</v>
      </c>
      <c r="K79" s="72" t="s">
        <v>10</v>
      </c>
      <c r="L79" s="69" t="s">
        <v>12</v>
      </c>
      <c r="M79" s="69" t="s">
        <v>570</v>
      </c>
      <c r="N79" s="109" t="s">
        <v>11</v>
      </c>
      <c r="O79" s="73" t="s">
        <v>586</v>
      </c>
      <c r="P79" s="68" t="s">
        <v>1</v>
      </c>
    </row>
    <row r="80" spans="1:16" s="85" customFormat="1" ht="18" customHeight="1">
      <c r="A80" s="75" t="s">
        <v>828</v>
      </c>
      <c r="B80" s="72">
        <f>N80</f>
        <v>23.5</v>
      </c>
      <c r="C80" s="70" t="s">
        <v>634</v>
      </c>
      <c r="D80" s="71">
        <v>23618294</v>
      </c>
      <c r="E80" s="72">
        <v>0</v>
      </c>
      <c r="F80" s="72">
        <v>8</v>
      </c>
      <c r="G80" s="72">
        <v>0.4</v>
      </c>
      <c r="H80" s="72">
        <v>0</v>
      </c>
      <c r="I80" s="72">
        <v>0.6</v>
      </c>
      <c r="J80" s="72">
        <v>2.5</v>
      </c>
      <c r="K80" s="72">
        <v>5</v>
      </c>
      <c r="L80" s="69">
        <v>2</v>
      </c>
      <c r="M80" s="69">
        <v>5</v>
      </c>
      <c r="N80" s="78">
        <f>SUM(E80:M80)</f>
        <v>23.5</v>
      </c>
      <c r="O80" s="79"/>
      <c r="P80" s="75">
        <v>34</v>
      </c>
    </row>
    <row r="81" spans="1:36" s="85" customFormat="1" ht="30" customHeight="1">
      <c r="A81" s="68" t="s">
        <v>0</v>
      </c>
      <c r="B81" s="69" t="s">
        <v>571</v>
      </c>
      <c r="C81" s="70" t="s">
        <v>2</v>
      </c>
      <c r="D81" s="71" t="s">
        <v>3</v>
      </c>
      <c r="E81" s="72" t="s">
        <v>4</v>
      </c>
      <c r="F81" s="72" t="s">
        <v>5</v>
      </c>
      <c r="G81" s="72" t="s">
        <v>6</v>
      </c>
      <c r="H81" s="72" t="s">
        <v>7</v>
      </c>
      <c r="I81" s="72" t="s">
        <v>8</v>
      </c>
      <c r="J81" s="72" t="s">
        <v>9</v>
      </c>
      <c r="K81" s="72" t="s">
        <v>10</v>
      </c>
      <c r="L81" s="69" t="s">
        <v>12</v>
      </c>
      <c r="M81" s="69" t="s">
        <v>570</v>
      </c>
      <c r="N81" s="109" t="s">
        <v>11</v>
      </c>
      <c r="O81" s="73" t="s">
        <v>586</v>
      </c>
      <c r="P81" s="68" t="s">
        <v>1</v>
      </c>
    </row>
    <row r="82" spans="1:36" s="80" customFormat="1" ht="15.75" customHeight="1">
      <c r="A82" s="82" t="s">
        <v>708</v>
      </c>
      <c r="B82" s="72">
        <f>N82</f>
        <v>21.5</v>
      </c>
      <c r="C82" s="70" t="s">
        <v>595</v>
      </c>
      <c r="D82" s="76">
        <v>21081264</v>
      </c>
      <c r="E82" s="77">
        <v>0</v>
      </c>
      <c r="F82" s="77">
        <v>7</v>
      </c>
      <c r="G82" s="77">
        <v>0</v>
      </c>
      <c r="H82" s="77">
        <v>0</v>
      </c>
      <c r="I82" s="77">
        <v>0</v>
      </c>
      <c r="J82" s="77">
        <v>2.5</v>
      </c>
      <c r="K82" s="77">
        <v>5</v>
      </c>
      <c r="L82" s="77">
        <v>2</v>
      </c>
      <c r="M82" s="77">
        <v>5</v>
      </c>
      <c r="N82" s="78">
        <f>SUM(E82:M82)</f>
        <v>21.5</v>
      </c>
      <c r="O82" s="79"/>
      <c r="P82" s="82">
        <v>113</v>
      </c>
    </row>
    <row r="83" spans="1:36" s="85" customFormat="1" ht="17.25" customHeight="1">
      <c r="A83" s="75" t="s">
        <v>708</v>
      </c>
      <c r="B83" s="72">
        <f>N83</f>
        <v>13.4</v>
      </c>
      <c r="C83" s="70" t="s">
        <v>642</v>
      </c>
      <c r="D83" s="76">
        <v>35970695</v>
      </c>
      <c r="E83" s="77">
        <v>0</v>
      </c>
      <c r="F83" s="77">
        <v>3</v>
      </c>
      <c r="G83" s="77">
        <v>3</v>
      </c>
      <c r="H83" s="77">
        <v>0</v>
      </c>
      <c r="I83" s="77">
        <v>0.9</v>
      </c>
      <c r="J83" s="77">
        <v>0.5</v>
      </c>
      <c r="K83" s="77">
        <v>1</v>
      </c>
      <c r="L83" s="77">
        <v>0</v>
      </c>
      <c r="M83" s="77">
        <v>5</v>
      </c>
      <c r="N83" s="78">
        <f>SUM(E83:M83)</f>
        <v>13.4</v>
      </c>
      <c r="O83" s="79">
        <v>0</v>
      </c>
      <c r="P83" s="75">
        <v>90</v>
      </c>
    </row>
    <row r="84" spans="1:36" s="85" customFormat="1" ht="30" customHeight="1">
      <c r="A84" s="68" t="s">
        <v>0</v>
      </c>
      <c r="B84" s="69" t="s">
        <v>571</v>
      </c>
      <c r="C84" s="70" t="s">
        <v>2</v>
      </c>
      <c r="D84" s="71" t="s">
        <v>3</v>
      </c>
      <c r="E84" s="72" t="s">
        <v>4</v>
      </c>
      <c r="F84" s="72" t="s">
        <v>5</v>
      </c>
      <c r="G84" s="72" t="s">
        <v>6</v>
      </c>
      <c r="H84" s="72" t="s">
        <v>7</v>
      </c>
      <c r="I84" s="72" t="s">
        <v>8</v>
      </c>
      <c r="J84" s="72" t="s">
        <v>9</v>
      </c>
      <c r="K84" s="72" t="s">
        <v>10</v>
      </c>
      <c r="L84" s="69" t="s">
        <v>12</v>
      </c>
      <c r="M84" s="69" t="s">
        <v>570</v>
      </c>
      <c r="N84" s="109" t="s">
        <v>11</v>
      </c>
      <c r="O84" s="73" t="s">
        <v>586</v>
      </c>
      <c r="P84" s="68" t="s">
        <v>1</v>
      </c>
    </row>
    <row r="85" spans="1:36" s="80" customFormat="1" ht="15.75" customHeight="1">
      <c r="A85" s="82" t="s">
        <v>709</v>
      </c>
      <c r="B85" s="72">
        <f>N85</f>
        <v>21.5</v>
      </c>
      <c r="C85" s="70" t="s">
        <v>595</v>
      </c>
      <c r="D85" s="76">
        <v>21081264</v>
      </c>
      <c r="E85" s="77">
        <v>0</v>
      </c>
      <c r="F85" s="77">
        <v>7</v>
      </c>
      <c r="G85" s="77">
        <v>0</v>
      </c>
      <c r="H85" s="77">
        <v>0</v>
      </c>
      <c r="I85" s="77">
        <v>0</v>
      </c>
      <c r="J85" s="77">
        <v>2.5</v>
      </c>
      <c r="K85" s="77">
        <v>5</v>
      </c>
      <c r="L85" s="77">
        <v>2</v>
      </c>
      <c r="M85" s="77">
        <v>5</v>
      </c>
      <c r="N85" s="78">
        <f>SUM(E85:M85)</f>
        <v>21.5</v>
      </c>
      <c r="O85" s="79"/>
      <c r="P85" s="82">
        <v>113</v>
      </c>
    </row>
    <row r="86" spans="1:36" s="85" customFormat="1" ht="17.25" customHeight="1">
      <c r="A86" s="75" t="s">
        <v>709</v>
      </c>
      <c r="B86" s="72">
        <f>N86</f>
        <v>13.4</v>
      </c>
      <c r="C86" s="70" t="s">
        <v>642</v>
      </c>
      <c r="D86" s="76">
        <v>35970695</v>
      </c>
      <c r="E86" s="77">
        <v>0</v>
      </c>
      <c r="F86" s="77">
        <v>3</v>
      </c>
      <c r="G86" s="77">
        <v>3</v>
      </c>
      <c r="H86" s="77">
        <v>0</v>
      </c>
      <c r="I86" s="77">
        <v>0.9</v>
      </c>
      <c r="J86" s="77">
        <v>0.5</v>
      </c>
      <c r="K86" s="77">
        <v>1</v>
      </c>
      <c r="L86" s="77">
        <v>0</v>
      </c>
      <c r="M86" s="77">
        <v>5</v>
      </c>
      <c r="N86" s="78">
        <f>SUM(E86:M86)</f>
        <v>13.4</v>
      </c>
      <c r="O86" s="79">
        <v>0</v>
      </c>
      <c r="P86" s="75">
        <v>90</v>
      </c>
    </row>
    <row r="87" spans="1:36" s="85" customFormat="1" ht="30" customHeight="1">
      <c r="A87" s="68" t="s">
        <v>0</v>
      </c>
      <c r="B87" s="69" t="s">
        <v>571</v>
      </c>
      <c r="C87" s="70" t="s">
        <v>2</v>
      </c>
      <c r="D87" s="71" t="s">
        <v>3</v>
      </c>
      <c r="E87" s="72" t="s">
        <v>4</v>
      </c>
      <c r="F87" s="72" t="s">
        <v>5</v>
      </c>
      <c r="G87" s="72" t="s">
        <v>6</v>
      </c>
      <c r="H87" s="72" t="s">
        <v>7</v>
      </c>
      <c r="I87" s="72" t="s">
        <v>8</v>
      </c>
      <c r="J87" s="72" t="s">
        <v>9</v>
      </c>
      <c r="K87" s="72" t="s">
        <v>10</v>
      </c>
      <c r="L87" s="69" t="s">
        <v>12</v>
      </c>
      <c r="M87" s="69" t="s">
        <v>570</v>
      </c>
      <c r="N87" s="109" t="s">
        <v>11</v>
      </c>
      <c r="O87" s="73" t="s">
        <v>586</v>
      </c>
      <c r="P87" s="68" t="s">
        <v>1</v>
      </c>
    </row>
    <row r="88" spans="1:36" s="85" customFormat="1" ht="17.25" customHeight="1">
      <c r="A88" s="75" t="s">
        <v>706</v>
      </c>
      <c r="B88" s="72">
        <f>N88</f>
        <v>13.4</v>
      </c>
      <c r="C88" s="70" t="s">
        <v>642</v>
      </c>
      <c r="D88" s="76">
        <v>35970695</v>
      </c>
      <c r="E88" s="77">
        <v>0</v>
      </c>
      <c r="F88" s="77">
        <v>3</v>
      </c>
      <c r="G88" s="77">
        <v>3</v>
      </c>
      <c r="H88" s="77">
        <v>0</v>
      </c>
      <c r="I88" s="77">
        <v>0.9</v>
      </c>
      <c r="J88" s="77">
        <v>0.5</v>
      </c>
      <c r="K88" s="77">
        <v>1</v>
      </c>
      <c r="L88" s="77">
        <v>0</v>
      </c>
      <c r="M88" s="77">
        <v>5</v>
      </c>
      <c r="N88" s="78">
        <f>SUM(E88:M88)</f>
        <v>13.4</v>
      </c>
      <c r="O88" s="79">
        <v>0</v>
      </c>
      <c r="P88" s="75">
        <v>90</v>
      </c>
    </row>
    <row r="89" spans="1:36" s="85" customFormat="1" ht="30" customHeight="1">
      <c r="A89" s="68" t="s">
        <v>0</v>
      </c>
      <c r="B89" s="69" t="s">
        <v>571</v>
      </c>
      <c r="C89" s="70" t="s">
        <v>2</v>
      </c>
      <c r="D89" s="71" t="s">
        <v>3</v>
      </c>
      <c r="E89" s="72" t="s">
        <v>4</v>
      </c>
      <c r="F89" s="72" t="s">
        <v>5</v>
      </c>
      <c r="G89" s="72" t="s">
        <v>6</v>
      </c>
      <c r="H89" s="72" t="s">
        <v>7</v>
      </c>
      <c r="I89" s="72" t="s">
        <v>8</v>
      </c>
      <c r="J89" s="72" t="s">
        <v>9</v>
      </c>
      <c r="K89" s="72" t="s">
        <v>10</v>
      </c>
      <c r="L89" s="69" t="s">
        <v>12</v>
      </c>
      <c r="M89" s="69" t="s">
        <v>570</v>
      </c>
      <c r="N89" s="109" t="s">
        <v>11</v>
      </c>
      <c r="O89" s="73" t="s">
        <v>586</v>
      </c>
      <c r="P89" s="68" t="s">
        <v>1</v>
      </c>
    </row>
    <row r="90" spans="1:36" s="85" customFormat="1" ht="26.25" customHeight="1">
      <c r="A90" s="68" t="s">
        <v>712</v>
      </c>
      <c r="B90" s="72">
        <f>N90</f>
        <v>16</v>
      </c>
      <c r="C90" s="70" t="s">
        <v>827</v>
      </c>
      <c r="D90" s="71">
        <v>32261529</v>
      </c>
      <c r="E90" s="72">
        <v>0</v>
      </c>
      <c r="F90" s="72">
        <v>5</v>
      </c>
      <c r="G90" s="72">
        <v>0</v>
      </c>
      <c r="H90" s="72">
        <v>6</v>
      </c>
      <c r="I90" s="72">
        <v>0</v>
      </c>
      <c r="J90" s="72">
        <v>0</v>
      </c>
      <c r="K90" s="72">
        <v>0</v>
      </c>
      <c r="L90" s="69">
        <v>0</v>
      </c>
      <c r="M90" s="69">
        <v>5</v>
      </c>
      <c r="N90" s="78">
        <f>SUM(E90:M90)</f>
        <v>16</v>
      </c>
      <c r="O90" s="73"/>
      <c r="P90" s="68">
        <v>109</v>
      </c>
    </row>
    <row r="91" spans="1:36" s="85" customFormat="1" ht="26.25" customHeight="1">
      <c r="A91" s="82" t="s">
        <v>712</v>
      </c>
      <c r="B91" s="72">
        <f>N91</f>
        <v>12.75</v>
      </c>
      <c r="C91" s="70" t="s">
        <v>637</v>
      </c>
      <c r="D91" s="76">
        <v>22498008</v>
      </c>
      <c r="E91" s="77">
        <v>0</v>
      </c>
      <c r="F91" s="77">
        <v>5</v>
      </c>
      <c r="G91" s="77">
        <v>0</v>
      </c>
      <c r="H91" s="77">
        <v>0</v>
      </c>
      <c r="I91" s="77">
        <v>0</v>
      </c>
      <c r="J91" s="77">
        <v>0.25</v>
      </c>
      <c r="K91" s="77">
        <v>0.5</v>
      </c>
      <c r="L91" s="77">
        <v>2</v>
      </c>
      <c r="M91" s="77">
        <v>5</v>
      </c>
      <c r="N91" s="78">
        <f>SUM(E91:M91)</f>
        <v>12.75</v>
      </c>
      <c r="O91" s="79"/>
      <c r="P91" s="82">
        <v>126</v>
      </c>
    </row>
    <row r="92" spans="1:36" s="85" customFormat="1" ht="30" customHeight="1">
      <c r="A92" s="68" t="s">
        <v>0</v>
      </c>
      <c r="B92" s="69" t="s">
        <v>571</v>
      </c>
      <c r="C92" s="70" t="s">
        <v>2</v>
      </c>
      <c r="D92" s="71" t="s">
        <v>3</v>
      </c>
      <c r="E92" s="72" t="s">
        <v>4</v>
      </c>
      <c r="F92" s="72" t="s">
        <v>5</v>
      </c>
      <c r="G92" s="72" t="s">
        <v>6</v>
      </c>
      <c r="H92" s="72" t="s">
        <v>7</v>
      </c>
      <c r="I92" s="72" t="s">
        <v>8</v>
      </c>
      <c r="J92" s="72" t="s">
        <v>9</v>
      </c>
      <c r="K92" s="72" t="s">
        <v>10</v>
      </c>
      <c r="L92" s="69" t="s">
        <v>12</v>
      </c>
      <c r="M92" s="69" t="s">
        <v>570</v>
      </c>
      <c r="N92" s="109" t="s">
        <v>11</v>
      </c>
      <c r="O92" s="73" t="s">
        <v>586</v>
      </c>
      <c r="P92" s="68" t="s">
        <v>1</v>
      </c>
    </row>
    <row r="93" spans="1:36" s="85" customFormat="1" ht="17.25" customHeight="1">
      <c r="A93" s="75" t="s">
        <v>760</v>
      </c>
      <c r="B93" s="72">
        <f>N93</f>
        <v>13.4</v>
      </c>
      <c r="C93" s="70" t="s">
        <v>642</v>
      </c>
      <c r="D93" s="76">
        <v>35970695</v>
      </c>
      <c r="E93" s="77">
        <v>0</v>
      </c>
      <c r="F93" s="77">
        <v>3</v>
      </c>
      <c r="G93" s="77">
        <v>3</v>
      </c>
      <c r="H93" s="77">
        <v>0</v>
      </c>
      <c r="I93" s="77">
        <v>0.9</v>
      </c>
      <c r="J93" s="77">
        <v>0.5</v>
      </c>
      <c r="K93" s="77">
        <v>1</v>
      </c>
      <c r="L93" s="77">
        <v>0</v>
      </c>
      <c r="M93" s="77">
        <v>5</v>
      </c>
      <c r="N93" s="78">
        <f>SUM(E93:M93)</f>
        <v>13.4</v>
      </c>
      <c r="O93" s="79">
        <v>0</v>
      </c>
      <c r="P93" s="75">
        <v>90</v>
      </c>
    </row>
    <row r="94" spans="1:36" s="85" customFormat="1" ht="30" customHeight="1">
      <c r="A94" s="68" t="s">
        <v>0</v>
      </c>
      <c r="B94" s="69" t="s">
        <v>571</v>
      </c>
      <c r="C94" s="70" t="s">
        <v>2</v>
      </c>
      <c r="D94" s="71" t="s">
        <v>3</v>
      </c>
      <c r="E94" s="72" t="s">
        <v>4</v>
      </c>
      <c r="F94" s="72" t="s">
        <v>5</v>
      </c>
      <c r="G94" s="72" t="s">
        <v>6</v>
      </c>
      <c r="H94" s="72" t="s">
        <v>7</v>
      </c>
      <c r="I94" s="72" t="s">
        <v>8</v>
      </c>
      <c r="J94" s="72" t="s">
        <v>9</v>
      </c>
      <c r="K94" s="72" t="s">
        <v>10</v>
      </c>
      <c r="L94" s="69" t="s">
        <v>12</v>
      </c>
      <c r="M94" s="69" t="s">
        <v>570</v>
      </c>
      <c r="N94" s="109" t="s">
        <v>11</v>
      </c>
      <c r="O94" s="73" t="s">
        <v>586</v>
      </c>
      <c r="P94" s="68" t="s">
        <v>1</v>
      </c>
    </row>
    <row r="95" spans="1:36" s="85" customFormat="1" ht="26.25" customHeight="1">
      <c r="A95" s="68" t="s">
        <v>753</v>
      </c>
      <c r="B95" s="72">
        <f>N95</f>
        <v>16</v>
      </c>
      <c r="C95" s="70" t="s">
        <v>827</v>
      </c>
      <c r="D95" s="71">
        <v>32261529</v>
      </c>
      <c r="E95" s="72">
        <v>0</v>
      </c>
      <c r="F95" s="72">
        <v>5</v>
      </c>
      <c r="G95" s="72">
        <v>0</v>
      </c>
      <c r="H95" s="72">
        <v>6</v>
      </c>
      <c r="I95" s="72">
        <v>0</v>
      </c>
      <c r="J95" s="72">
        <v>0</v>
      </c>
      <c r="K95" s="72">
        <v>0</v>
      </c>
      <c r="L95" s="69">
        <v>0</v>
      </c>
      <c r="M95" s="69">
        <v>5</v>
      </c>
      <c r="N95" s="78">
        <f>SUM(E95:M95)</f>
        <v>16</v>
      </c>
      <c r="O95" s="73"/>
      <c r="P95" s="68">
        <v>109</v>
      </c>
    </row>
    <row r="96" spans="1:36" s="81" customFormat="1" ht="38.25" customHeight="1">
      <c r="A96" s="68" t="s">
        <v>0</v>
      </c>
      <c r="B96" s="69" t="s">
        <v>571</v>
      </c>
      <c r="C96" s="70" t="s">
        <v>2</v>
      </c>
      <c r="D96" s="71" t="s">
        <v>3</v>
      </c>
      <c r="E96" s="72" t="s">
        <v>4</v>
      </c>
      <c r="F96" s="72" t="s">
        <v>5</v>
      </c>
      <c r="G96" s="72" t="s">
        <v>6</v>
      </c>
      <c r="H96" s="72" t="s">
        <v>7</v>
      </c>
      <c r="I96" s="72" t="s">
        <v>8</v>
      </c>
      <c r="J96" s="72" t="s">
        <v>9</v>
      </c>
      <c r="K96" s="72" t="s">
        <v>10</v>
      </c>
      <c r="L96" s="69" t="s">
        <v>12</v>
      </c>
      <c r="M96" s="69" t="s">
        <v>570</v>
      </c>
      <c r="N96" s="69" t="s">
        <v>11</v>
      </c>
      <c r="O96" s="73"/>
      <c r="P96" s="74" t="s">
        <v>1</v>
      </c>
      <c r="V96" s="86"/>
      <c r="W96" s="87"/>
      <c r="X96" s="88"/>
      <c r="Y96" s="89"/>
      <c r="Z96" s="89"/>
      <c r="AA96" s="89"/>
      <c r="AB96" s="89"/>
      <c r="AC96" s="89"/>
      <c r="AD96" s="89"/>
      <c r="AE96" s="89"/>
      <c r="AF96" s="89"/>
      <c r="AG96" s="89"/>
      <c r="AH96" s="86"/>
      <c r="AI96" s="89"/>
      <c r="AJ96" s="90"/>
    </row>
    <row r="97" spans="1:36" s="81" customFormat="1" ht="21" customHeight="1">
      <c r="A97" s="82" t="s">
        <v>788</v>
      </c>
      <c r="B97" s="72">
        <f>N97</f>
        <v>30</v>
      </c>
      <c r="C97" s="70" t="s">
        <v>635</v>
      </c>
      <c r="D97" s="76">
        <v>21572081</v>
      </c>
      <c r="E97" s="77">
        <v>25</v>
      </c>
      <c r="F97" s="77">
        <v>0</v>
      </c>
      <c r="G97" s="77">
        <v>0</v>
      </c>
      <c r="H97" s="77">
        <v>0</v>
      </c>
      <c r="I97" s="77">
        <v>0</v>
      </c>
      <c r="J97" s="77">
        <v>1</v>
      </c>
      <c r="K97" s="77">
        <v>2</v>
      </c>
      <c r="L97" s="77">
        <v>2</v>
      </c>
      <c r="M97" s="77">
        <v>0</v>
      </c>
      <c r="N97" s="78">
        <f>SUM(E97:M97)</f>
        <v>30</v>
      </c>
      <c r="O97" s="79"/>
      <c r="P97" s="79">
        <v>115</v>
      </c>
      <c r="V97" s="91"/>
      <c r="W97" s="92"/>
      <c r="X97" s="93"/>
      <c r="Y97" s="94"/>
      <c r="Z97" s="94"/>
      <c r="AA97" s="94"/>
      <c r="AB97" s="94"/>
      <c r="AC97" s="94"/>
      <c r="AD97" s="94"/>
      <c r="AE97" s="94"/>
      <c r="AF97" s="94"/>
      <c r="AG97" s="94"/>
      <c r="AH97" s="91"/>
      <c r="AI97" s="94"/>
      <c r="AJ97" s="95"/>
    </row>
    <row r="98" spans="1:36" s="81" customFormat="1" ht="38.25" customHeight="1">
      <c r="A98" s="68" t="s">
        <v>0</v>
      </c>
      <c r="B98" s="69" t="s">
        <v>571</v>
      </c>
      <c r="C98" s="70" t="s">
        <v>2</v>
      </c>
      <c r="D98" s="71" t="s">
        <v>3</v>
      </c>
      <c r="E98" s="72" t="s">
        <v>4</v>
      </c>
      <c r="F98" s="72" t="s">
        <v>5</v>
      </c>
      <c r="G98" s="72" t="s">
        <v>6</v>
      </c>
      <c r="H98" s="72" t="s">
        <v>7</v>
      </c>
      <c r="I98" s="72" t="s">
        <v>8</v>
      </c>
      <c r="J98" s="72" t="s">
        <v>9</v>
      </c>
      <c r="K98" s="72" t="s">
        <v>10</v>
      </c>
      <c r="L98" s="69" t="s">
        <v>12</v>
      </c>
      <c r="M98" s="69" t="s">
        <v>570</v>
      </c>
      <c r="N98" s="69" t="s">
        <v>11</v>
      </c>
      <c r="O98" s="73"/>
      <c r="P98" s="74" t="s">
        <v>1</v>
      </c>
      <c r="V98" s="86"/>
      <c r="W98" s="87"/>
      <c r="X98" s="88"/>
      <c r="Y98" s="89"/>
      <c r="Z98" s="89"/>
      <c r="AA98" s="89"/>
      <c r="AB98" s="89"/>
      <c r="AC98" s="89"/>
      <c r="AD98" s="89"/>
      <c r="AE98" s="89"/>
      <c r="AF98" s="89"/>
      <c r="AG98" s="89"/>
      <c r="AH98" s="86"/>
      <c r="AI98" s="89"/>
      <c r="AJ98" s="90"/>
    </row>
    <row r="99" spans="1:36" s="81" customFormat="1" ht="21" customHeight="1">
      <c r="A99" s="82" t="s">
        <v>769</v>
      </c>
      <c r="B99" s="72">
        <f>N99</f>
        <v>30</v>
      </c>
      <c r="C99" s="70" t="s">
        <v>635</v>
      </c>
      <c r="D99" s="76">
        <v>21572081</v>
      </c>
      <c r="E99" s="77">
        <v>25</v>
      </c>
      <c r="F99" s="77">
        <v>0</v>
      </c>
      <c r="G99" s="77">
        <v>0</v>
      </c>
      <c r="H99" s="77">
        <v>0</v>
      </c>
      <c r="I99" s="77">
        <v>0</v>
      </c>
      <c r="J99" s="77">
        <v>1</v>
      </c>
      <c r="K99" s="77">
        <v>2</v>
      </c>
      <c r="L99" s="77">
        <v>2</v>
      </c>
      <c r="M99" s="77">
        <v>0</v>
      </c>
      <c r="N99" s="78">
        <f>SUM(E99:M99)</f>
        <v>30</v>
      </c>
      <c r="O99" s="79"/>
      <c r="P99" s="79">
        <v>115</v>
      </c>
      <c r="V99" s="91"/>
      <c r="W99" s="92"/>
      <c r="X99" s="93"/>
      <c r="Y99" s="94"/>
      <c r="Z99" s="94"/>
      <c r="AA99" s="94"/>
      <c r="AB99" s="94"/>
      <c r="AC99" s="94"/>
      <c r="AD99" s="94"/>
      <c r="AE99" s="94"/>
      <c r="AF99" s="94"/>
      <c r="AG99" s="94"/>
      <c r="AH99" s="91"/>
      <c r="AI99" s="94"/>
      <c r="AJ99" s="95"/>
    </row>
    <row r="100" spans="1:36" s="81" customFormat="1" ht="38.25" customHeight="1">
      <c r="A100" s="68" t="s">
        <v>0</v>
      </c>
      <c r="B100" s="69" t="s">
        <v>571</v>
      </c>
      <c r="C100" s="70" t="s">
        <v>2</v>
      </c>
      <c r="D100" s="71" t="s">
        <v>3</v>
      </c>
      <c r="E100" s="72" t="s">
        <v>4</v>
      </c>
      <c r="F100" s="72" t="s">
        <v>5</v>
      </c>
      <c r="G100" s="72" t="s">
        <v>6</v>
      </c>
      <c r="H100" s="72" t="s">
        <v>7</v>
      </c>
      <c r="I100" s="72" t="s">
        <v>8</v>
      </c>
      <c r="J100" s="72" t="s">
        <v>9</v>
      </c>
      <c r="K100" s="72" t="s">
        <v>10</v>
      </c>
      <c r="L100" s="69" t="s">
        <v>12</v>
      </c>
      <c r="M100" s="69" t="s">
        <v>570</v>
      </c>
      <c r="N100" s="69" t="s">
        <v>11</v>
      </c>
      <c r="O100" s="73"/>
      <c r="P100" s="74" t="s">
        <v>1</v>
      </c>
      <c r="V100" s="86"/>
      <c r="W100" s="87"/>
      <c r="X100" s="88"/>
      <c r="Y100" s="89"/>
      <c r="Z100" s="89"/>
      <c r="AA100" s="89"/>
      <c r="AB100" s="89"/>
      <c r="AC100" s="89"/>
      <c r="AD100" s="89"/>
      <c r="AE100" s="89"/>
      <c r="AF100" s="89"/>
      <c r="AG100" s="89"/>
      <c r="AH100" s="86"/>
      <c r="AI100" s="89"/>
      <c r="AJ100" s="90"/>
    </row>
    <row r="101" spans="1:36" s="81" customFormat="1" ht="21" customHeight="1">
      <c r="A101" s="82" t="s">
        <v>768</v>
      </c>
      <c r="B101" s="72">
        <f>N101</f>
        <v>30</v>
      </c>
      <c r="C101" s="70" t="s">
        <v>635</v>
      </c>
      <c r="D101" s="76">
        <v>21572081</v>
      </c>
      <c r="E101" s="77">
        <v>25</v>
      </c>
      <c r="F101" s="77">
        <v>0</v>
      </c>
      <c r="G101" s="77">
        <v>0</v>
      </c>
      <c r="H101" s="77">
        <v>0</v>
      </c>
      <c r="I101" s="77">
        <v>0</v>
      </c>
      <c r="J101" s="77">
        <v>1</v>
      </c>
      <c r="K101" s="77">
        <v>2</v>
      </c>
      <c r="L101" s="77">
        <v>2</v>
      </c>
      <c r="M101" s="77">
        <v>0</v>
      </c>
      <c r="N101" s="78">
        <f>SUM(E101:M101)</f>
        <v>30</v>
      </c>
      <c r="O101" s="79"/>
      <c r="P101" s="79">
        <v>115</v>
      </c>
      <c r="V101" s="91"/>
      <c r="W101" s="92"/>
      <c r="X101" s="93"/>
      <c r="Y101" s="94"/>
      <c r="Z101" s="94"/>
      <c r="AA101" s="94"/>
      <c r="AB101" s="94"/>
      <c r="AC101" s="94"/>
      <c r="AD101" s="94"/>
      <c r="AE101" s="94"/>
      <c r="AF101" s="94"/>
      <c r="AG101" s="94"/>
      <c r="AH101" s="91"/>
      <c r="AI101" s="94"/>
      <c r="AJ101" s="95"/>
    </row>
    <row r="102" spans="1:36" s="81" customFormat="1" ht="38.25" customHeight="1">
      <c r="A102" s="68" t="s">
        <v>0</v>
      </c>
      <c r="B102" s="69" t="s">
        <v>571</v>
      </c>
      <c r="C102" s="70" t="s">
        <v>2</v>
      </c>
      <c r="D102" s="71" t="s">
        <v>3</v>
      </c>
      <c r="E102" s="72" t="s">
        <v>4</v>
      </c>
      <c r="F102" s="72" t="s">
        <v>5</v>
      </c>
      <c r="G102" s="72" t="s">
        <v>6</v>
      </c>
      <c r="H102" s="72" t="s">
        <v>7</v>
      </c>
      <c r="I102" s="72" t="s">
        <v>8</v>
      </c>
      <c r="J102" s="72" t="s">
        <v>9</v>
      </c>
      <c r="K102" s="72" t="s">
        <v>10</v>
      </c>
      <c r="L102" s="69" t="s">
        <v>12</v>
      </c>
      <c r="M102" s="69" t="s">
        <v>570</v>
      </c>
      <c r="N102" s="69" t="s">
        <v>11</v>
      </c>
      <c r="O102" s="73"/>
      <c r="P102" s="74" t="s">
        <v>1</v>
      </c>
      <c r="V102" s="86"/>
      <c r="W102" s="87"/>
      <c r="X102" s="88"/>
      <c r="Y102" s="89"/>
      <c r="Z102" s="89"/>
      <c r="AA102" s="89"/>
      <c r="AB102" s="89"/>
      <c r="AC102" s="89"/>
      <c r="AD102" s="89"/>
      <c r="AE102" s="89"/>
      <c r="AF102" s="89"/>
      <c r="AG102" s="89"/>
      <c r="AH102" s="86"/>
      <c r="AI102" s="89"/>
      <c r="AJ102" s="90"/>
    </row>
    <row r="103" spans="1:36" s="81" customFormat="1" ht="21" customHeight="1">
      <c r="A103" s="82" t="s">
        <v>791</v>
      </c>
      <c r="B103" s="72">
        <f>N103</f>
        <v>30</v>
      </c>
      <c r="C103" s="70" t="s">
        <v>635</v>
      </c>
      <c r="D103" s="76">
        <v>21572081</v>
      </c>
      <c r="E103" s="77">
        <v>25</v>
      </c>
      <c r="F103" s="77">
        <v>0</v>
      </c>
      <c r="G103" s="77">
        <v>0</v>
      </c>
      <c r="H103" s="77">
        <v>0</v>
      </c>
      <c r="I103" s="77">
        <v>0</v>
      </c>
      <c r="J103" s="77">
        <v>1</v>
      </c>
      <c r="K103" s="77">
        <v>2</v>
      </c>
      <c r="L103" s="77">
        <v>2</v>
      </c>
      <c r="M103" s="77">
        <v>0</v>
      </c>
      <c r="N103" s="78">
        <f>SUM(E103:M103)</f>
        <v>30</v>
      </c>
      <c r="O103" s="79"/>
      <c r="P103" s="79">
        <v>115</v>
      </c>
      <c r="V103" s="91"/>
      <c r="W103" s="92"/>
      <c r="X103" s="93"/>
      <c r="Y103" s="94"/>
      <c r="Z103" s="94"/>
      <c r="AA103" s="94"/>
      <c r="AB103" s="94"/>
      <c r="AC103" s="94"/>
      <c r="AD103" s="94"/>
      <c r="AE103" s="94"/>
      <c r="AF103" s="94"/>
      <c r="AG103" s="94"/>
      <c r="AH103" s="91"/>
      <c r="AI103" s="94"/>
      <c r="AJ103" s="95"/>
    </row>
    <row r="104" spans="1:36" s="85" customFormat="1" ht="30" customHeight="1">
      <c r="A104" s="68" t="s">
        <v>0</v>
      </c>
      <c r="B104" s="69" t="s">
        <v>571</v>
      </c>
      <c r="C104" s="70" t="s">
        <v>2</v>
      </c>
      <c r="D104" s="71" t="s">
        <v>3</v>
      </c>
      <c r="E104" s="72" t="s">
        <v>4</v>
      </c>
      <c r="F104" s="72" t="s">
        <v>5</v>
      </c>
      <c r="G104" s="72" t="s">
        <v>6</v>
      </c>
      <c r="H104" s="72" t="s">
        <v>7</v>
      </c>
      <c r="I104" s="72" t="s">
        <v>8</v>
      </c>
      <c r="J104" s="72" t="s">
        <v>9</v>
      </c>
      <c r="K104" s="72" t="s">
        <v>10</v>
      </c>
      <c r="L104" s="69" t="s">
        <v>12</v>
      </c>
      <c r="M104" s="69" t="s">
        <v>570</v>
      </c>
      <c r="N104" s="109" t="s">
        <v>11</v>
      </c>
      <c r="O104" s="73" t="s">
        <v>586</v>
      </c>
      <c r="P104" s="68" t="s">
        <v>1</v>
      </c>
    </row>
    <row r="105" spans="1:36" s="85" customFormat="1" ht="23.25" customHeight="1">
      <c r="A105" s="110" t="s">
        <v>799</v>
      </c>
      <c r="B105" s="72">
        <f>N105</f>
        <v>8</v>
      </c>
      <c r="C105" s="70" t="s">
        <v>832</v>
      </c>
      <c r="D105" s="76">
        <v>30307402</v>
      </c>
      <c r="E105" s="77">
        <v>0</v>
      </c>
      <c r="F105" s="77">
        <v>3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7">
        <v>0</v>
      </c>
      <c r="M105" s="77">
        <v>5</v>
      </c>
      <c r="N105" s="78">
        <f>SUM(E105:M105)</f>
        <v>8</v>
      </c>
      <c r="O105" s="79"/>
      <c r="P105" s="82">
        <v>111</v>
      </c>
    </row>
    <row r="106" spans="1:36" s="85" customFormat="1" ht="30" customHeight="1">
      <c r="A106" s="68" t="s">
        <v>0</v>
      </c>
      <c r="B106" s="69" t="s">
        <v>571</v>
      </c>
      <c r="C106" s="70" t="s">
        <v>2</v>
      </c>
      <c r="D106" s="71" t="s">
        <v>3</v>
      </c>
      <c r="E106" s="72" t="s">
        <v>4</v>
      </c>
      <c r="F106" s="72" t="s">
        <v>5</v>
      </c>
      <c r="G106" s="72" t="s">
        <v>6</v>
      </c>
      <c r="H106" s="72" t="s">
        <v>7</v>
      </c>
      <c r="I106" s="72" t="s">
        <v>8</v>
      </c>
      <c r="J106" s="72" t="s">
        <v>9</v>
      </c>
      <c r="K106" s="72" t="s">
        <v>10</v>
      </c>
      <c r="L106" s="69" t="s">
        <v>12</v>
      </c>
      <c r="M106" s="69" t="s">
        <v>570</v>
      </c>
      <c r="N106" s="109" t="s">
        <v>11</v>
      </c>
      <c r="O106" s="73" t="s">
        <v>586</v>
      </c>
      <c r="P106" s="68" t="s">
        <v>1</v>
      </c>
    </row>
    <row r="107" spans="1:36" s="62" customFormat="1" ht="19.5" customHeight="1">
      <c r="A107" s="82" t="s">
        <v>716</v>
      </c>
      <c r="B107" s="72">
        <v>38.4</v>
      </c>
      <c r="C107" s="70" t="s">
        <v>650</v>
      </c>
      <c r="D107" s="76">
        <v>17154038</v>
      </c>
      <c r="E107" s="77">
        <v>25</v>
      </c>
      <c r="F107" s="77">
        <v>0</v>
      </c>
      <c r="G107" s="77">
        <v>1.2</v>
      </c>
      <c r="H107" s="77">
        <v>0</v>
      </c>
      <c r="I107" s="77">
        <v>0</v>
      </c>
      <c r="J107" s="77">
        <v>2.5</v>
      </c>
      <c r="K107" s="77">
        <v>5</v>
      </c>
      <c r="L107" s="77">
        <v>0</v>
      </c>
      <c r="M107" s="77">
        <v>0</v>
      </c>
      <c r="N107" s="78">
        <v>38.4</v>
      </c>
      <c r="O107" s="79"/>
      <c r="P107" s="79">
        <v>48</v>
      </c>
    </row>
    <row r="108" spans="1:36" s="62" customFormat="1" ht="19.5" customHeight="1">
      <c r="A108" s="82" t="s">
        <v>716</v>
      </c>
      <c r="B108" s="72">
        <f>N108</f>
        <v>37.5</v>
      </c>
      <c r="C108" s="70" t="s">
        <v>611</v>
      </c>
      <c r="D108" s="76">
        <v>4980606</v>
      </c>
      <c r="E108" s="77">
        <v>25</v>
      </c>
      <c r="F108" s="77">
        <v>0</v>
      </c>
      <c r="G108" s="77">
        <v>3</v>
      </c>
      <c r="H108" s="77">
        <v>0</v>
      </c>
      <c r="I108" s="77">
        <v>0</v>
      </c>
      <c r="J108" s="77">
        <v>2.5</v>
      </c>
      <c r="K108" s="77">
        <v>5</v>
      </c>
      <c r="L108" s="77">
        <v>2</v>
      </c>
      <c r="M108" s="77">
        <v>0</v>
      </c>
      <c r="N108" s="78">
        <f>SUM(E108:M108)</f>
        <v>37.5</v>
      </c>
      <c r="O108" s="79"/>
      <c r="P108" s="79">
        <v>12</v>
      </c>
    </row>
    <row r="109" spans="1:36" s="62" customFormat="1" ht="19.5" customHeight="1">
      <c r="A109" s="82" t="s">
        <v>716</v>
      </c>
      <c r="B109" s="72">
        <f>N109</f>
        <v>36.65</v>
      </c>
      <c r="C109" s="70" t="s">
        <v>646</v>
      </c>
      <c r="D109" s="76">
        <v>11890161</v>
      </c>
      <c r="E109" s="77">
        <v>25</v>
      </c>
      <c r="F109" s="77">
        <v>0</v>
      </c>
      <c r="G109" s="77">
        <v>2.4</v>
      </c>
      <c r="H109" s="77">
        <v>0</v>
      </c>
      <c r="I109" s="77">
        <v>0</v>
      </c>
      <c r="J109" s="77">
        <v>0.75</v>
      </c>
      <c r="K109" s="77">
        <v>1.5</v>
      </c>
      <c r="L109" s="77">
        <v>2</v>
      </c>
      <c r="M109" s="77">
        <v>5</v>
      </c>
      <c r="N109" s="78">
        <f>SUM(E109:M109)</f>
        <v>36.65</v>
      </c>
      <c r="O109" s="79"/>
      <c r="P109" s="79">
        <v>7</v>
      </c>
    </row>
    <row r="110" spans="1:36" s="85" customFormat="1" ht="24" customHeight="1">
      <c r="A110" s="68" t="s">
        <v>716</v>
      </c>
      <c r="B110" s="69">
        <f>N110</f>
        <v>8.6</v>
      </c>
      <c r="C110" s="70" t="s">
        <v>834</v>
      </c>
      <c r="D110" s="71">
        <v>22926986</v>
      </c>
      <c r="E110" s="72">
        <v>0</v>
      </c>
      <c r="F110" s="72">
        <v>3</v>
      </c>
      <c r="G110" s="72">
        <v>0.6</v>
      </c>
      <c r="H110" s="72">
        <v>0</v>
      </c>
      <c r="I110" s="72">
        <v>0</v>
      </c>
      <c r="J110" s="72">
        <v>0</v>
      </c>
      <c r="K110" s="72">
        <v>0</v>
      </c>
      <c r="L110" s="69">
        <v>0</v>
      </c>
      <c r="M110" s="69">
        <v>5</v>
      </c>
      <c r="N110" s="109">
        <f>SUM(E110:M110)</f>
        <v>8.6</v>
      </c>
      <c r="O110" s="73"/>
      <c r="P110" s="68">
        <v>49</v>
      </c>
    </row>
    <row r="111" spans="1:36" s="85" customFormat="1" ht="24" customHeight="1">
      <c r="A111" s="68" t="s">
        <v>716</v>
      </c>
      <c r="B111" s="69">
        <v>6.95</v>
      </c>
      <c r="C111" s="70" t="s">
        <v>811</v>
      </c>
      <c r="D111" s="71">
        <v>16145000</v>
      </c>
      <c r="E111" s="72">
        <v>0</v>
      </c>
      <c r="F111" s="72">
        <v>5</v>
      </c>
      <c r="G111" s="72">
        <v>1.2</v>
      </c>
      <c r="H111" s="72">
        <v>0</v>
      </c>
      <c r="I111" s="72">
        <v>0</v>
      </c>
      <c r="J111" s="72">
        <v>0.25</v>
      </c>
      <c r="K111" s="72">
        <v>0.5</v>
      </c>
      <c r="L111" s="69">
        <v>1</v>
      </c>
      <c r="M111" s="69">
        <v>0</v>
      </c>
      <c r="N111" s="109">
        <v>7.95</v>
      </c>
      <c r="O111" s="73"/>
      <c r="P111" s="68">
        <v>30</v>
      </c>
    </row>
    <row r="112" spans="1:36" s="80" customFormat="1" ht="21.75" customHeight="1">
      <c r="A112" s="82" t="s">
        <v>716</v>
      </c>
      <c r="B112" s="69">
        <f>N112</f>
        <v>4.2</v>
      </c>
      <c r="C112" s="70" t="s">
        <v>822</v>
      </c>
      <c r="D112" s="76">
        <v>26788914</v>
      </c>
      <c r="E112" s="77">
        <v>0</v>
      </c>
      <c r="F112" s="77">
        <v>3</v>
      </c>
      <c r="G112" s="77">
        <v>1.2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109">
        <f>SUM(E112:M112)</f>
        <v>4.2</v>
      </c>
      <c r="O112" s="79"/>
      <c r="P112" s="82">
        <v>4</v>
      </c>
    </row>
    <row r="113" spans="1:16" s="85" customFormat="1" ht="30" customHeight="1">
      <c r="A113" s="68" t="s">
        <v>0</v>
      </c>
      <c r="B113" s="69" t="s">
        <v>571</v>
      </c>
      <c r="C113" s="70" t="s">
        <v>2</v>
      </c>
      <c r="D113" s="71" t="s">
        <v>3</v>
      </c>
      <c r="E113" s="72" t="s">
        <v>4</v>
      </c>
      <c r="F113" s="72" t="s">
        <v>5</v>
      </c>
      <c r="G113" s="72" t="s">
        <v>6</v>
      </c>
      <c r="H113" s="72" t="s">
        <v>7</v>
      </c>
      <c r="I113" s="72" t="s">
        <v>8</v>
      </c>
      <c r="J113" s="72" t="s">
        <v>9</v>
      </c>
      <c r="K113" s="72" t="s">
        <v>10</v>
      </c>
      <c r="L113" s="69" t="s">
        <v>12</v>
      </c>
      <c r="M113" s="69" t="s">
        <v>570</v>
      </c>
      <c r="N113" s="109" t="s">
        <v>11</v>
      </c>
      <c r="O113" s="73" t="s">
        <v>586</v>
      </c>
      <c r="P113" s="68" t="s">
        <v>1</v>
      </c>
    </row>
    <row r="114" spans="1:16" s="62" customFormat="1" ht="19.5" customHeight="1">
      <c r="A114" s="82" t="s">
        <v>717</v>
      </c>
      <c r="B114" s="72">
        <v>38.4</v>
      </c>
      <c r="C114" s="70" t="s">
        <v>650</v>
      </c>
      <c r="D114" s="76">
        <v>17154038</v>
      </c>
      <c r="E114" s="77">
        <v>25</v>
      </c>
      <c r="F114" s="77">
        <v>0</v>
      </c>
      <c r="G114" s="77">
        <v>1.2</v>
      </c>
      <c r="H114" s="77">
        <v>0</v>
      </c>
      <c r="I114" s="77">
        <v>0</v>
      </c>
      <c r="J114" s="77">
        <v>2.5</v>
      </c>
      <c r="K114" s="77">
        <v>5</v>
      </c>
      <c r="L114" s="77">
        <v>0</v>
      </c>
      <c r="M114" s="77">
        <v>0</v>
      </c>
      <c r="N114" s="78">
        <v>38.4</v>
      </c>
      <c r="O114" s="79"/>
      <c r="P114" s="79">
        <v>48</v>
      </c>
    </row>
    <row r="115" spans="1:16" s="62" customFormat="1" ht="19.5" customHeight="1">
      <c r="A115" s="82" t="s">
        <v>717</v>
      </c>
      <c r="B115" s="72">
        <f>N115</f>
        <v>37.5</v>
      </c>
      <c r="C115" s="70" t="s">
        <v>611</v>
      </c>
      <c r="D115" s="76">
        <v>4980606</v>
      </c>
      <c r="E115" s="77">
        <v>25</v>
      </c>
      <c r="F115" s="77">
        <v>0</v>
      </c>
      <c r="G115" s="77">
        <v>3</v>
      </c>
      <c r="H115" s="77">
        <v>0</v>
      </c>
      <c r="I115" s="77">
        <v>0</v>
      </c>
      <c r="J115" s="77">
        <v>2.5</v>
      </c>
      <c r="K115" s="77">
        <v>5</v>
      </c>
      <c r="L115" s="77">
        <v>2</v>
      </c>
      <c r="M115" s="77">
        <v>0</v>
      </c>
      <c r="N115" s="78">
        <f t="shared" ref="N115:N120" si="2">SUM(E115:M115)</f>
        <v>37.5</v>
      </c>
      <c r="O115" s="79"/>
      <c r="P115" s="79">
        <v>12</v>
      </c>
    </row>
    <row r="116" spans="1:16" s="62" customFormat="1" ht="19.5" customHeight="1">
      <c r="A116" s="82" t="s">
        <v>717</v>
      </c>
      <c r="B116" s="72">
        <f>N116</f>
        <v>36.65</v>
      </c>
      <c r="C116" s="70" t="s">
        <v>646</v>
      </c>
      <c r="D116" s="76">
        <v>11890161</v>
      </c>
      <c r="E116" s="77">
        <v>25</v>
      </c>
      <c r="F116" s="77">
        <v>0</v>
      </c>
      <c r="G116" s="77">
        <v>2.4</v>
      </c>
      <c r="H116" s="77">
        <v>0</v>
      </c>
      <c r="I116" s="77">
        <v>0</v>
      </c>
      <c r="J116" s="77">
        <v>0.75</v>
      </c>
      <c r="K116" s="77">
        <v>1.5</v>
      </c>
      <c r="L116" s="77">
        <v>2</v>
      </c>
      <c r="M116" s="77">
        <v>5</v>
      </c>
      <c r="N116" s="78">
        <f t="shared" si="2"/>
        <v>36.65</v>
      </c>
      <c r="O116" s="79"/>
      <c r="P116" s="79">
        <v>7</v>
      </c>
    </row>
    <row r="117" spans="1:16" s="62" customFormat="1" ht="19.5" customHeight="1">
      <c r="A117" s="75" t="s">
        <v>717</v>
      </c>
      <c r="B117" s="72">
        <f>N117</f>
        <v>23.5</v>
      </c>
      <c r="C117" s="70" t="s">
        <v>634</v>
      </c>
      <c r="D117" s="71">
        <v>23618294</v>
      </c>
      <c r="E117" s="72">
        <v>0</v>
      </c>
      <c r="F117" s="72">
        <v>8</v>
      </c>
      <c r="G117" s="72">
        <v>0.4</v>
      </c>
      <c r="H117" s="72">
        <v>0</v>
      </c>
      <c r="I117" s="72">
        <v>0.6</v>
      </c>
      <c r="J117" s="72">
        <v>2.5</v>
      </c>
      <c r="K117" s="72">
        <v>5</v>
      </c>
      <c r="L117" s="69">
        <v>2</v>
      </c>
      <c r="M117" s="69">
        <v>5</v>
      </c>
      <c r="N117" s="78">
        <f t="shared" si="2"/>
        <v>23.5</v>
      </c>
      <c r="O117" s="79"/>
      <c r="P117" s="75">
        <v>34</v>
      </c>
    </row>
    <row r="118" spans="1:16" s="85" customFormat="1" ht="24" customHeight="1">
      <c r="A118" s="68" t="s">
        <v>717</v>
      </c>
      <c r="B118" s="69">
        <f>N118</f>
        <v>8.6</v>
      </c>
      <c r="C118" s="70" t="s">
        <v>834</v>
      </c>
      <c r="D118" s="71">
        <v>22926986</v>
      </c>
      <c r="E118" s="72">
        <v>0</v>
      </c>
      <c r="F118" s="72">
        <v>3</v>
      </c>
      <c r="G118" s="72">
        <v>0.6</v>
      </c>
      <c r="H118" s="72">
        <v>0</v>
      </c>
      <c r="I118" s="72">
        <v>0</v>
      </c>
      <c r="J118" s="72">
        <v>0</v>
      </c>
      <c r="K118" s="72">
        <v>0</v>
      </c>
      <c r="L118" s="69">
        <v>0</v>
      </c>
      <c r="M118" s="69">
        <v>5</v>
      </c>
      <c r="N118" s="109">
        <f t="shared" si="2"/>
        <v>8.6</v>
      </c>
      <c r="O118" s="73"/>
      <c r="P118" s="68">
        <v>49</v>
      </c>
    </row>
    <row r="119" spans="1:16" s="85" customFormat="1" ht="24" customHeight="1">
      <c r="A119" s="68" t="s">
        <v>717</v>
      </c>
      <c r="B119" s="69">
        <v>11.95</v>
      </c>
      <c r="C119" s="70" t="s">
        <v>811</v>
      </c>
      <c r="D119" s="71">
        <v>16425000</v>
      </c>
      <c r="E119" s="72">
        <v>0</v>
      </c>
      <c r="F119" s="72">
        <v>5</v>
      </c>
      <c r="G119" s="72">
        <v>1.2</v>
      </c>
      <c r="H119" s="72">
        <v>0</v>
      </c>
      <c r="I119" s="72">
        <v>5</v>
      </c>
      <c r="J119" s="72">
        <v>0.25</v>
      </c>
      <c r="K119" s="72">
        <v>0.5</v>
      </c>
      <c r="L119" s="69">
        <v>1</v>
      </c>
      <c r="M119" s="69">
        <v>0</v>
      </c>
      <c r="N119" s="109">
        <f t="shared" si="2"/>
        <v>12.95</v>
      </c>
      <c r="O119" s="73"/>
      <c r="P119" s="68"/>
    </row>
    <row r="120" spans="1:16" s="80" customFormat="1" ht="24" customHeight="1">
      <c r="A120" s="82" t="s">
        <v>717</v>
      </c>
      <c r="B120" s="69">
        <f>N120</f>
        <v>4.2</v>
      </c>
      <c r="C120" s="70" t="s">
        <v>822</v>
      </c>
      <c r="D120" s="76">
        <v>26788914</v>
      </c>
      <c r="E120" s="77">
        <v>0</v>
      </c>
      <c r="F120" s="77">
        <v>3</v>
      </c>
      <c r="G120" s="77">
        <v>1.2</v>
      </c>
      <c r="H120" s="77">
        <v>0</v>
      </c>
      <c r="I120" s="77">
        <v>0</v>
      </c>
      <c r="J120" s="77">
        <v>0</v>
      </c>
      <c r="K120" s="77">
        <v>0</v>
      </c>
      <c r="L120" s="77">
        <v>0</v>
      </c>
      <c r="M120" s="77">
        <v>0</v>
      </c>
      <c r="N120" s="109">
        <f t="shared" si="2"/>
        <v>4.2</v>
      </c>
      <c r="O120" s="79"/>
      <c r="P120" s="82">
        <v>4</v>
      </c>
    </row>
    <row r="121" spans="1:16" s="80" customFormat="1" ht="30">
      <c r="A121" s="68" t="s">
        <v>0</v>
      </c>
      <c r="B121" s="69" t="s">
        <v>571</v>
      </c>
      <c r="C121" s="70" t="s">
        <v>2</v>
      </c>
      <c r="D121" s="71" t="s">
        <v>3</v>
      </c>
      <c r="E121" s="72" t="s">
        <v>4</v>
      </c>
      <c r="F121" s="72" t="s">
        <v>5</v>
      </c>
      <c r="G121" s="72" t="s">
        <v>6</v>
      </c>
      <c r="H121" s="72" t="s">
        <v>7</v>
      </c>
      <c r="I121" s="72" t="s">
        <v>8</v>
      </c>
      <c r="J121" s="72" t="s">
        <v>9</v>
      </c>
      <c r="K121" s="72" t="s">
        <v>10</v>
      </c>
      <c r="L121" s="69" t="s">
        <v>12</v>
      </c>
      <c r="M121" s="69" t="s">
        <v>570</v>
      </c>
      <c r="N121" s="109" t="s">
        <v>11</v>
      </c>
      <c r="O121" s="73" t="s">
        <v>586</v>
      </c>
      <c r="P121" s="68" t="s">
        <v>1</v>
      </c>
    </row>
    <row r="122" spans="1:16" s="80" customFormat="1" ht="24" customHeight="1">
      <c r="A122" s="82" t="s">
        <v>763</v>
      </c>
      <c r="B122" s="72">
        <f>N122</f>
        <v>10</v>
      </c>
      <c r="C122" s="70" t="s">
        <v>831</v>
      </c>
      <c r="D122" s="76">
        <v>30663150</v>
      </c>
      <c r="E122" s="77">
        <v>0</v>
      </c>
      <c r="F122" s="77">
        <v>5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5</v>
      </c>
      <c r="N122" s="78">
        <f>SUM(E122:M122)</f>
        <v>10</v>
      </c>
      <c r="O122" s="111"/>
      <c r="P122" s="112">
        <v>88</v>
      </c>
    </row>
    <row r="123" spans="1:16" s="80" customFormat="1" ht="24" customHeight="1">
      <c r="A123" s="82" t="s">
        <v>763</v>
      </c>
      <c r="B123" s="72">
        <v>7.95</v>
      </c>
      <c r="C123" s="70" t="s">
        <v>811</v>
      </c>
      <c r="D123" s="76">
        <v>16425000</v>
      </c>
      <c r="E123" s="77">
        <v>0</v>
      </c>
      <c r="F123" s="77">
        <v>5</v>
      </c>
      <c r="G123" s="77">
        <v>1.2</v>
      </c>
      <c r="H123" s="77">
        <v>0</v>
      </c>
      <c r="I123" s="77">
        <v>0</v>
      </c>
      <c r="J123" s="77">
        <v>0.25</v>
      </c>
      <c r="K123" s="77">
        <v>0.5</v>
      </c>
      <c r="L123" s="77">
        <v>1</v>
      </c>
      <c r="M123" s="77">
        <v>0</v>
      </c>
      <c r="N123" s="78">
        <v>7.95</v>
      </c>
      <c r="O123" s="111"/>
      <c r="P123" s="112">
        <v>30</v>
      </c>
    </row>
    <row r="124" spans="1:16" s="80" customFormat="1" ht="34.5" customHeight="1">
      <c r="A124" s="68" t="s">
        <v>0</v>
      </c>
      <c r="B124" s="69" t="s">
        <v>571</v>
      </c>
      <c r="C124" s="70" t="s">
        <v>2</v>
      </c>
      <c r="D124" s="71" t="s">
        <v>3</v>
      </c>
      <c r="E124" s="72" t="s">
        <v>4</v>
      </c>
      <c r="F124" s="72" t="s">
        <v>5</v>
      </c>
      <c r="G124" s="72" t="s">
        <v>6</v>
      </c>
      <c r="H124" s="72" t="s">
        <v>7</v>
      </c>
      <c r="I124" s="72" t="s">
        <v>8</v>
      </c>
      <c r="J124" s="72" t="s">
        <v>9</v>
      </c>
      <c r="K124" s="72" t="s">
        <v>10</v>
      </c>
      <c r="L124" s="69" t="s">
        <v>12</v>
      </c>
      <c r="M124" s="69" t="s">
        <v>570</v>
      </c>
      <c r="N124" s="109" t="s">
        <v>11</v>
      </c>
      <c r="O124" s="73" t="s">
        <v>586</v>
      </c>
      <c r="P124" s="68" t="s">
        <v>1</v>
      </c>
    </row>
    <row r="125" spans="1:16" s="85" customFormat="1" ht="17.25" customHeight="1">
      <c r="A125" s="75" t="s">
        <v>754</v>
      </c>
      <c r="B125" s="72">
        <f>N125</f>
        <v>6.75</v>
      </c>
      <c r="C125" s="70" t="s">
        <v>811</v>
      </c>
      <c r="D125" s="76">
        <v>16145000</v>
      </c>
      <c r="E125" s="77">
        <v>0</v>
      </c>
      <c r="F125" s="77">
        <v>5</v>
      </c>
      <c r="G125" s="77">
        <v>0</v>
      </c>
      <c r="H125" s="77">
        <v>0</v>
      </c>
      <c r="I125" s="77">
        <v>0</v>
      </c>
      <c r="J125" s="77">
        <v>0.25</v>
      </c>
      <c r="K125" s="77">
        <v>0.5</v>
      </c>
      <c r="L125" s="77">
        <v>1</v>
      </c>
      <c r="M125" s="77">
        <v>0</v>
      </c>
      <c r="N125" s="78">
        <f>SUM(E125:M125)</f>
        <v>6.75</v>
      </c>
      <c r="O125" s="79">
        <v>0</v>
      </c>
      <c r="P125" s="75">
        <v>30</v>
      </c>
    </row>
    <row r="126" spans="1:16" s="85" customFormat="1" ht="30" customHeight="1">
      <c r="A126" s="68" t="s">
        <v>0</v>
      </c>
      <c r="B126" s="69" t="s">
        <v>571</v>
      </c>
      <c r="C126" s="70" t="s">
        <v>2</v>
      </c>
      <c r="D126" s="71" t="s">
        <v>3</v>
      </c>
      <c r="E126" s="72" t="s">
        <v>4</v>
      </c>
      <c r="F126" s="72" t="s">
        <v>5</v>
      </c>
      <c r="G126" s="72" t="s">
        <v>6</v>
      </c>
      <c r="H126" s="72" t="s">
        <v>7</v>
      </c>
      <c r="I126" s="72" t="s">
        <v>8</v>
      </c>
      <c r="J126" s="72" t="s">
        <v>9</v>
      </c>
      <c r="K126" s="72" t="s">
        <v>10</v>
      </c>
      <c r="L126" s="69" t="s">
        <v>12</v>
      </c>
      <c r="M126" s="69" t="s">
        <v>570</v>
      </c>
      <c r="N126" s="109" t="s">
        <v>11</v>
      </c>
      <c r="O126" s="73" t="s">
        <v>586</v>
      </c>
      <c r="P126" s="68" t="s">
        <v>1</v>
      </c>
    </row>
    <row r="127" spans="1:16" s="80" customFormat="1" ht="24" customHeight="1">
      <c r="A127" s="82" t="s">
        <v>818</v>
      </c>
      <c r="B127" s="69">
        <f>N127</f>
        <v>4.2</v>
      </c>
      <c r="C127" s="70" t="s">
        <v>822</v>
      </c>
      <c r="D127" s="76">
        <v>26788914</v>
      </c>
      <c r="E127" s="77">
        <v>0</v>
      </c>
      <c r="F127" s="77">
        <v>3</v>
      </c>
      <c r="G127" s="77">
        <v>1.2</v>
      </c>
      <c r="H127" s="77">
        <v>0</v>
      </c>
      <c r="I127" s="77">
        <v>0</v>
      </c>
      <c r="J127" s="77">
        <v>0</v>
      </c>
      <c r="K127" s="77">
        <v>0</v>
      </c>
      <c r="L127" s="77">
        <v>0</v>
      </c>
      <c r="M127" s="77">
        <v>0</v>
      </c>
      <c r="N127" s="109">
        <f>SUM(E127:M127)</f>
        <v>4.2</v>
      </c>
      <c r="O127" s="79"/>
      <c r="P127" s="82">
        <v>4</v>
      </c>
    </row>
    <row r="128" spans="1:16" s="85" customFormat="1" ht="30" customHeight="1">
      <c r="A128" s="68" t="s">
        <v>818</v>
      </c>
      <c r="B128" s="69">
        <f>N128</f>
        <v>0.6</v>
      </c>
      <c r="C128" s="70" t="s">
        <v>817</v>
      </c>
      <c r="D128" s="71">
        <v>17839580</v>
      </c>
      <c r="E128" s="72">
        <v>0</v>
      </c>
      <c r="F128" s="72">
        <v>0</v>
      </c>
      <c r="G128" s="72">
        <v>0.6</v>
      </c>
      <c r="H128" s="72">
        <v>0</v>
      </c>
      <c r="I128" s="72">
        <v>0</v>
      </c>
      <c r="J128" s="72">
        <v>0</v>
      </c>
      <c r="K128" s="72">
        <v>0</v>
      </c>
      <c r="L128" s="69">
        <v>0</v>
      </c>
      <c r="M128" s="69">
        <v>0</v>
      </c>
      <c r="N128" s="109">
        <f>SUM(E128:M128)</f>
        <v>0.6</v>
      </c>
      <c r="O128" s="73"/>
      <c r="P128" s="68">
        <v>45</v>
      </c>
    </row>
    <row r="129" spans="1:16" s="85" customFormat="1" ht="30" customHeight="1">
      <c r="A129" s="68" t="s">
        <v>0</v>
      </c>
      <c r="B129" s="69" t="s">
        <v>571</v>
      </c>
      <c r="C129" s="70" t="s">
        <v>2</v>
      </c>
      <c r="D129" s="71" t="s">
        <v>3</v>
      </c>
      <c r="E129" s="72" t="s">
        <v>4</v>
      </c>
      <c r="F129" s="72" t="s">
        <v>5</v>
      </c>
      <c r="G129" s="72" t="s">
        <v>6</v>
      </c>
      <c r="H129" s="72" t="s">
        <v>7</v>
      </c>
      <c r="I129" s="72" t="s">
        <v>8</v>
      </c>
      <c r="J129" s="72" t="s">
        <v>9</v>
      </c>
      <c r="K129" s="72" t="s">
        <v>10</v>
      </c>
      <c r="L129" s="69" t="s">
        <v>12</v>
      </c>
      <c r="M129" s="69" t="s">
        <v>570</v>
      </c>
      <c r="N129" s="109" t="s">
        <v>11</v>
      </c>
      <c r="O129" s="73" t="s">
        <v>586</v>
      </c>
      <c r="P129" s="68" t="s">
        <v>1</v>
      </c>
    </row>
    <row r="130" spans="1:16" s="85" customFormat="1" ht="30" customHeight="1">
      <c r="A130" s="68" t="s">
        <v>771</v>
      </c>
      <c r="B130" s="69">
        <f>N130</f>
        <v>0.6</v>
      </c>
      <c r="C130" s="70" t="s">
        <v>817</v>
      </c>
      <c r="D130" s="71">
        <v>17839580</v>
      </c>
      <c r="E130" s="72">
        <v>0</v>
      </c>
      <c r="F130" s="72">
        <v>0</v>
      </c>
      <c r="G130" s="72">
        <v>0.6</v>
      </c>
      <c r="H130" s="72">
        <v>0</v>
      </c>
      <c r="I130" s="72">
        <v>0</v>
      </c>
      <c r="J130" s="72">
        <v>0</v>
      </c>
      <c r="K130" s="72">
        <v>0</v>
      </c>
      <c r="L130" s="69">
        <v>0</v>
      </c>
      <c r="M130" s="69">
        <v>0</v>
      </c>
      <c r="N130" s="109">
        <f>SUM(E130:M130)</f>
        <v>0.6</v>
      </c>
      <c r="O130" s="73"/>
      <c r="P130" s="68">
        <v>45</v>
      </c>
    </row>
    <row r="131" spans="1:16" s="85" customFormat="1" ht="32.25" customHeight="1">
      <c r="A131" s="68" t="s">
        <v>0</v>
      </c>
      <c r="B131" s="69" t="s">
        <v>571</v>
      </c>
      <c r="C131" s="70" t="s">
        <v>2</v>
      </c>
      <c r="D131" s="71" t="s">
        <v>3</v>
      </c>
      <c r="E131" s="72" t="s">
        <v>4</v>
      </c>
      <c r="F131" s="72" t="s">
        <v>5</v>
      </c>
      <c r="G131" s="72" t="s">
        <v>6</v>
      </c>
      <c r="H131" s="72" t="s">
        <v>7</v>
      </c>
      <c r="I131" s="72" t="s">
        <v>8</v>
      </c>
      <c r="J131" s="72" t="s">
        <v>9</v>
      </c>
      <c r="K131" s="72" t="s">
        <v>10</v>
      </c>
      <c r="L131" s="69" t="s">
        <v>12</v>
      </c>
      <c r="M131" s="69" t="s">
        <v>570</v>
      </c>
      <c r="N131" s="109" t="s">
        <v>11</v>
      </c>
      <c r="O131" s="73" t="s">
        <v>586</v>
      </c>
      <c r="P131" s="68" t="s">
        <v>1</v>
      </c>
    </row>
    <row r="132" spans="1:16" s="85" customFormat="1" ht="18" customHeight="1">
      <c r="A132" s="75" t="s">
        <v>713</v>
      </c>
      <c r="B132" s="72">
        <f>N132</f>
        <v>14.25</v>
      </c>
      <c r="C132" s="70" t="s">
        <v>838</v>
      </c>
      <c r="D132" s="76">
        <v>28038507</v>
      </c>
      <c r="E132" s="77">
        <v>0</v>
      </c>
      <c r="F132" s="77">
        <v>7</v>
      </c>
      <c r="G132" s="77">
        <v>0</v>
      </c>
      <c r="H132" s="77">
        <v>0</v>
      </c>
      <c r="I132" s="77">
        <v>2.25</v>
      </c>
      <c r="J132" s="77">
        <v>0</v>
      </c>
      <c r="K132" s="77">
        <v>0</v>
      </c>
      <c r="L132" s="77">
        <v>0</v>
      </c>
      <c r="M132" s="77">
        <v>5</v>
      </c>
      <c r="N132" s="78">
        <f>SUM(E132:M132)</f>
        <v>14.25</v>
      </c>
      <c r="O132" s="79"/>
      <c r="P132" s="75">
        <v>125</v>
      </c>
    </row>
    <row r="133" spans="1:16" s="85" customFormat="1" ht="32.25" customHeight="1">
      <c r="A133" s="68" t="s">
        <v>0</v>
      </c>
      <c r="B133" s="69" t="s">
        <v>571</v>
      </c>
      <c r="C133" s="70" t="s">
        <v>2</v>
      </c>
      <c r="D133" s="71" t="s">
        <v>3</v>
      </c>
      <c r="E133" s="72" t="s">
        <v>4</v>
      </c>
      <c r="F133" s="72" t="s">
        <v>5</v>
      </c>
      <c r="G133" s="72" t="s">
        <v>6</v>
      </c>
      <c r="H133" s="72" t="s">
        <v>7</v>
      </c>
      <c r="I133" s="72" t="s">
        <v>8</v>
      </c>
      <c r="J133" s="72" t="s">
        <v>9</v>
      </c>
      <c r="K133" s="72" t="s">
        <v>10</v>
      </c>
      <c r="L133" s="69" t="s">
        <v>12</v>
      </c>
      <c r="M133" s="69" t="s">
        <v>570</v>
      </c>
      <c r="N133" s="109" t="s">
        <v>11</v>
      </c>
      <c r="O133" s="73" t="s">
        <v>586</v>
      </c>
      <c r="P133" s="68" t="s">
        <v>1</v>
      </c>
    </row>
    <row r="134" spans="1:16" s="85" customFormat="1" ht="18" customHeight="1">
      <c r="A134" s="75" t="s">
        <v>839</v>
      </c>
      <c r="B134" s="72">
        <f>N134</f>
        <v>14.25</v>
      </c>
      <c r="C134" s="70" t="s">
        <v>838</v>
      </c>
      <c r="D134" s="76">
        <v>28038507</v>
      </c>
      <c r="E134" s="77">
        <v>0</v>
      </c>
      <c r="F134" s="77">
        <v>7</v>
      </c>
      <c r="G134" s="77">
        <v>0</v>
      </c>
      <c r="H134" s="77">
        <v>0</v>
      </c>
      <c r="I134" s="77">
        <v>2.25</v>
      </c>
      <c r="J134" s="77">
        <v>0</v>
      </c>
      <c r="K134" s="77">
        <v>0</v>
      </c>
      <c r="L134" s="77">
        <v>0</v>
      </c>
      <c r="M134" s="77">
        <v>5</v>
      </c>
      <c r="N134" s="78">
        <f>SUM(E134:M134)</f>
        <v>14.25</v>
      </c>
      <c r="O134" s="79"/>
      <c r="P134" s="75">
        <v>125</v>
      </c>
    </row>
    <row r="135" spans="1:16" s="85" customFormat="1" ht="32.25" customHeight="1">
      <c r="A135" s="68" t="s">
        <v>0</v>
      </c>
      <c r="B135" s="69" t="s">
        <v>571</v>
      </c>
      <c r="C135" s="70" t="s">
        <v>2</v>
      </c>
      <c r="D135" s="71" t="s">
        <v>3</v>
      </c>
      <c r="E135" s="72" t="s">
        <v>4</v>
      </c>
      <c r="F135" s="72" t="s">
        <v>5</v>
      </c>
      <c r="G135" s="72" t="s">
        <v>6</v>
      </c>
      <c r="H135" s="72" t="s">
        <v>7</v>
      </c>
      <c r="I135" s="72" t="s">
        <v>8</v>
      </c>
      <c r="J135" s="72" t="s">
        <v>9</v>
      </c>
      <c r="K135" s="72" t="s">
        <v>10</v>
      </c>
      <c r="L135" s="69" t="s">
        <v>12</v>
      </c>
      <c r="M135" s="69" t="s">
        <v>570</v>
      </c>
      <c r="N135" s="109" t="s">
        <v>11</v>
      </c>
      <c r="O135" s="73" t="s">
        <v>586</v>
      </c>
      <c r="P135" s="68" t="s">
        <v>1</v>
      </c>
    </row>
    <row r="136" spans="1:16" s="85" customFormat="1" ht="18" customHeight="1">
      <c r="A136" s="75" t="s">
        <v>804</v>
      </c>
      <c r="B136" s="72">
        <f>N136</f>
        <v>14.25</v>
      </c>
      <c r="C136" s="70" t="s">
        <v>838</v>
      </c>
      <c r="D136" s="76">
        <v>28038507</v>
      </c>
      <c r="E136" s="77">
        <v>0</v>
      </c>
      <c r="F136" s="77">
        <v>7</v>
      </c>
      <c r="G136" s="77">
        <v>0</v>
      </c>
      <c r="H136" s="77">
        <v>0</v>
      </c>
      <c r="I136" s="77">
        <v>2.25</v>
      </c>
      <c r="J136" s="77">
        <v>0</v>
      </c>
      <c r="K136" s="77">
        <v>0</v>
      </c>
      <c r="L136" s="77">
        <v>0</v>
      </c>
      <c r="M136" s="77">
        <v>5</v>
      </c>
      <c r="N136" s="78">
        <f>SUM(E136:M136)</f>
        <v>14.25</v>
      </c>
      <c r="O136" s="79"/>
      <c r="P136" s="75">
        <v>125</v>
      </c>
    </row>
    <row r="137" spans="1:16" s="85" customFormat="1" ht="32.25" customHeight="1">
      <c r="A137" s="68" t="s">
        <v>0</v>
      </c>
      <c r="B137" s="69" t="s">
        <v>571</v>
      </c>
      <c r="C137" s="70" t="s">
        <v>2</v>
      </c>
      <c r="D137" s="71" t="s">
        <v>3</v>
      </c>
      <c r="E137" s="72" t="s">
        <v>4</v>
      </c>
      <c r="F137" s="72" t="s">
        <v>5</v>
      </c>
      <c r="G137" s="72" t="s">
        <v>6</v>
      </c>
      <c r="H137" s="72" t="s">
        <v>7</v>
      </c>
      <c r="I137" s="72" t="s">
        <v>8</v>
      </c>
      <c r="J137" s="72" t="s">
        <v>9</v>
      </c>
      <c r="K137" s="72" t="s">
        <v>10</v>
      </c>
      <c r="L137" s="69" t="s">
        <v>12</v>
      </c>
      <c r="M137" s="69" t="s">
        <v>570</v>
      </c>
      <c r="N137" s="109" t="s">
        <v>11</v>
      </c>
      <c r="O137" s="73" t="s">
        <v>586</v>
      </c>
      <c r="P137" s="68" t="s">
        <v>1</v>
      </c>
    </row>
    <row r="138" spans="1:16" s="85" customFormat="1" ht="18" customHeight="1">
      <c r="A138" s="75" t="s">
        <v>840</v>
      </c>
      <c r="B138" s="72">
        <f>N138</f>
        <v>14.25</v>
      </c>
      <c r="C138" s="70" t="s">
        <v>838</v>
      </c>
      <c r="D138" s="76">
        <v>28038507</v>
      </c>
      <c r="E138" s="77">
        <v>0</v>
      </c>
      <c r="F138" s="77">
        <v>7</v>
      </c>
      <c r="G138" s="77">
        <v>0</v>
      </c>
      <c r="H138" s="77">
        <v>0</v>
      </c>
      <c r="I138" s="77">
        <v>2.25</v>
      </c>
      <c r="J138" s="77">
        <v>0</v>
      </c>
      <c r="K138" s="77">
        <v>0</v>
      </c>
      <c r="L138" s="77">
        <v>0</v>
      </c>
      <c r="M138" s="77">
        <v>5</v>
      </c>
      <c r="N138" s="78">
        <f>SUM(E138:M138)</f>
        <v>14.25</v>
      </c>
      <c r="O138" s="79"/>
      <c r="P138" s="75">
        <v>125</v>
      </c>
    </row>
    <row r="139" spans="1:16" s="85" customFormat="1" ht="17.25" customHeight="1">
      <c r="A139" s="75" t="s">
        <v>840</v>
      </c>
      <c r="B139" s="72">
        <f>N139</f>
        <v>12.25</v>
      </c>
      <c r="C139" s="70" t="s">
        <v>813</v>
      </c>
      <c r="D139" s="76">
        <v>26059822</v>
      </c>
      <c r="E139" s="77">
        <v>0</v>
      </c>
      <c r="F139" s="77">
        <v>5</v>
      </c>
      <c r="G139" s="77">
        <v>1.95</v>
      </c>
      <c r="H139" s="77">
        <v>0</v>
      </c>
      <c r="I139" s="77">
        <v>0.3</v>
      </c>
      <c r="J139" s="77">
        <v>0</v>
      </c>
      <c r="K139" s="77">
        <v>0</v>
      </c>
      <c r="L139" s="77">
        <v>0</v>
      </c>
      <c r="M139" s="77">
        <v>5</v>
      </c>
      <c r="N139" s="78">
        <f>SUM(E139:M139)</f>
        <v>12.25</v>
      </c>
      <c r="O139" s="79"/>
      <c r="P139" s="75">
        <v>22</v>
      </c>
    </row>
    <row r="140" spans="1:16" s="85" customFormat="1" ht="29.25" customHeight="1">
      <c r="A140" s="68" t="s">
        <v>0</v>
      </c>
      <c r="B140" s="69" t="s">
        <v>571</v>
      </c>
      <c r="C140" s="70" t="s">
        <v>2</v>
      </c>
      <c r="D140" s="71" t="s">
        <v>3</v>
      </c>
      <c r="E140" s="72" t="s">
        <v>4</v>
      </c>
      <c r="F140" s="72" t="s">
        <v>5</v>
      </c>
      <c r="G140" s="72" t="s">
        <v>6</v>
      </c>
      <c r="H140" s="72" t="s">
        <v>7</v>
      </c>
      <c r="I140" s="72" t="s">
        <v>8</v>
      </c>
      <c r="J140" s="72" t="s">
        <v>9</v>
      </c>
      <c r="K140" s="72" t="s">
        <v>10</v>
      </c>
      <c r="L140" s="69" t="s">
        <v>12</v>
      </c>
      <c r="M140" s="69" t="s">
        <v>570</v>
      </c>
      <c r="N140" s="109" t="s">
        <v>11</v>
      </c>
      <c r="O140" s="73" t="s">
        <v>586</v>
      </c>
      <c r="P140" s="68" t="s">
        <v>1</v>
      </c>
    </row>
    <row r="141" spans="1:16" s="85" customFormat="1" ht="27" customHeight="1">
      <c r="A141" s="82" t="s">
        <v>745</v>
      </c>
      <c r="B141" s="72">
        <f>N141</f>
        <v>9.65</v>
      </c>
      <c r="C141" s="70" t="s">
        <v>815</v>
      </c>
      <c r="D141" s="76">
        <v>20015771</v>
      </c>
      <c r="E141" s="77">
        <v>0</v>
      </c>
      <c r="F141" s="77">
        <v>3</v>
      </c>
      <c r="G141" s="77">
        <v>0.6</v>
      </c>
      <c r="H141" s="77">
        <v>0</v>
      </c>
      <c r="I141" s="77">
        <v>0.3</v>
      </c>
      <c r="J141" s="77">
        <v>0.25</v>
      </c>
      <c r="K141" s="77">
        <v>0.5</v>
      </c>
      <c r="L141" s="77">
        <v>0</v>
      </c>
      <c r="M141" s="77">
        <v>5</v>
      </c>
      <c r="N141" s="78">
        <f>SUM(E141:M141)</f>
        <v>9.65</v>
      </c>
      <c r="O141" s="79"/>
      <c r="P141" s="82">
        <v>87</v>
      </c>
    </row>
    <row r="142" spans="1:16" s="85" customFormat="1" ht="18" customHeight="1">
      <c r="A142" s="68" t="s">
        <v>745</v>
      </c>
      <c r="B142" s="72">
        <f>N142</f>
        <v>6.2</v>
      </c>
      <c r="C142" s="70" t="s">
        <v>823</v>
      </c>
      <c r="D142" s="71">
        <v>20697991</v>
      </c>
      <c r="E142" s="72">
        <v>0</v>
      </c>
      <c r="F142" s="72">
        <v>0</v>
      </c>
      <c r="G142" s="72">
        <v>1.2</v>
      </c>
      <c r="H142" s="72">
        <v>0</v>
      </c>
      <c r="I142" s="72">
        <v>0</v>
      </c>
      <c r="J142" s="72">
        <v>0</v>
      </c>
      <c r="K142" s="72">
        <v>0</v>
      </c>
      <c r="L142" s="69">
        <v>0</v>
      </c>
      <c r="M142" s="69">
        <v>5</v>
      </c>
      <c r="N142" s="78">
        <f>SUM(E142:M142)</f>
        <v>6.2</v>
      </c>
      <c r="O142" s="73"/>
      <c r="P142" s="68">
        <v>8</v>
      </c>
    </row>
    <row r="143" spans="1:16" s="85" customFormat="1" ht="18" customHeight="1">
      <c r="A143" s="68" t="s">
        <v>738</v>
      </c>
      <c r="B143" s="72">
        <f>N143</f>
        <v>6.2</v>
      </c>
      <c r="C143" s="70" t="s">
        <v>823</v>
      </c>
      <c r="D143" s="71">
        <v>20697991</v>
      </c>
      <c r="E143" s="72">
        <v>0</v>
      </c>
      <c r="F143" s="72">
        <v>0</v>
      </c>
      <c r="G143" s="72">
        <v>1.2</v>
      </c>
      <c r="H143" s="72">
        <v>0</v>
      </c>
      <c r="I143" s="72">
        <v>0</v>
      </c>
      <c r="J143" s="72">
        <v>0</v>
      </c>
      <c r="K143" s="72">
        <v>0</v>
      </c>
      <c r="L143" s="69">
        <v>0</v>
      </c>
      <c r="M143" s="69">
        <v>5</v>
      </c>
      <c r="N143" s="78">
        <f>SUM(E143:M143)</f>
        <v>6.2</v>
      </c>
      <c r="O143" s="73"/>
      <c r="P143" s="68">
        <v>8</v>
      </c>
    </row>
    <row r="144" spans="1:16" s="85" customFormat="1" ht="21.75" customHeight="1">
      <c r="A144" s="82" t="s">
        <v>738</v>
      </c>
      <c r="B144" s="72">
        <f>N144</f>
        <v>0.6</v>
      </c>
      <c r="C144" s="70" t="s">
        <v>819</v>
      </c>
      <c r="D144" s="76">
        <v>41551116</v>
      </c>
      <c r="E144" s="77">
        <v>0</v>
      </c>
      <c r="F144" s="77">
        <v>0</v>
      </c>
      <c r="G144" s="77">
        <v>0.6</v>
      </c>
      <c r="H144" s="77">
        <v>0</v>
      </c>
      <c r="I144" s="77">
        <v>0</v>
      </c>
      <c r="J144" s="77">
        <v>0</v>
      </c>
      <c r="K144" s="77">
        <v>0</v>
      </c>
      <c r="L144" s="77">
        <v>0</v>
      </c>
      <c r="M144" s="77">
        <v>0</v>
      </c>
      <c r="N144" s="78">
        <f>SUM(E144:M144)</f>
        <v>0.6</v>
      </c>
      <c r="O144" s="79"/>
      <c r="P144" s="82">
        <v>51</v>
      </c>
    </row>
    <row r="145" spans="1:16" s="85" customFormat="1" ht="35.25" customHeight="1">
      <c r="A145" s="68" t="s">
        <v>0</v>
      </c>
      <c r="B145" s="69" t="s">
        <v>571</v>
      </c>
      <c r="C145" s="70" t="s">
        <v>2</v>
      </c>
      <c r="D145" s="71" t="s">
        <v>3</v>
      </c>
      <c r="E145" s="72" t="s">
        <v>4</v>
      </c>
      <c r="F145" s="72" t="s">
        <v>5</v>
      </c>
      <c r="G145" s="72" t="s">
        <v>6</v>
      </c>
      <c r="H145" s="72" t="s">
        <v>7</v>
      </c>
      <c r="I145" s="72" t="s">
        <v>8</v>
      </c>
      <c r="J145" s="72" t="s">
        <v>9</v>
      </c>
      <c r="K145" s="72" t="s">
        <v>10</v>
      </c>
      <c r="L145" s="69" t="s">
        <v>12</v>
      </c>
      <c r="M145" s="69" t="s">
        <v>570</v>
      </c>
      <c r="N145" s="109" t="s">
        <v>11</v>
      </c>
      <c r="O145" s="73" t="s">
        <v>586</v>
      </c>
      <c r="P145" s="68" t="s">
        <v>1</v>
      </c>
    </row>
    <row r="146" spans="1:16" s="85" customFormat="1" ht="18" customHeight="1">
      <c r="A146" s="68" t="s">
        <v>691</v>
      </c>
      <c r="B146" s="72">
        <f>N146</f>
        <v>38.75</v>
      </c>
      <c r="C146" s="70" t="s">
        <v>781</v>
      </c>
      <c r="D146" s="76">
        <v>31349038</v>
      </c>
      <c r="E146" s="77">
        <v>25</v>
      </c>
      <c r="F146" s="77">
        <v>0</v>
      </c>
      <c r="G146" s="77">
        <v>0</v>
      </c>
      <c r="H146" s="77">
        <v>0</v>
      </c>
      <c r="I146" s="77">
        <v>0</v>
      </c>
      <c r="J146" s="77">
        <v>2.25</v>
      </c>
      <c r="K146" s="77">
        <v>4.5</v>
      </c>
      <c r="L146" s="77">
        <v>2</v>
      </c>
      <c r="M146" s="77">
        <v>5</v>
      </c>
      <c r="N146" s="78">
        <f>SUM(E146:M146)</f>
        <v>38.75</v>
      </c>
      <c r="O146" s="79"/>
      <c r="P146" s="79">
        <v>81</v>
      </c>
    </row>
    <row r="147" spans="1:16" s="85" customFormat="1" ht="35.25" customHeight="1">
      <c r="A147" s="68" t="s">
        <v>0</v>
      </c>
      <c r="B147" s="69" t="s">
        <v>571</v>
      </c>
      <c r="C147" s="70" t="s">
        <v>2</v>
      </c>
      <c r="D147" s="71" t="s">
        <v>3</v>
      </c>
      <c r="E147" s="72" t="s">
        <v>4</v>
      </c>
      <c r="F147" s="72" t="s">
        <v>5</v>
      </c>
      <c r="G147" s="72" t="s">
        <v>6</v>
      </c>
      <c r="H147" s="72" t="s">
        <v>7</v>
      </c>
      <c r="I147" s="72" t="s">
        <v>8</v>
      </c>
      <c r="J147" s="72" t="s">
        <v>9</v>
      </c>
      <c r="K147" s="72" t="s">
        <v>10</v>
      </c>
      <c r="L147" s="69" t="s">
        <v>12</v>
      </c>
      <c r="M147" s="69" t="s">
        <v>570</v>
      </c>
      <c r="N147" s="109" t="s">
        <v>11</v>
      </c>
      <c r="O147" s="73" t="s">
        <v>586</v>
      </c>
      <c r="P147" s="68" t="s">
        <v>1</v>
      </c>
    </row>
    <row r="148" spans="1:16" s="85" customFormat="1" ht="18" customHeight="1">
      <c r="A148" s="68" t="s">
        <v>692</v>
      </c>
      <c r="B148" s="72">
        <f>N148</f>
        <v>38.75</v>
      </c>
      <c r="C148" s="70" t="s">
        <v>781</v>
      </c>
      <c r="D148" s="76">
        <v>31349038</v>
      </c>
      <c r="E148" s="77">
        <v>25</v>
      </c>
      <c r="F148" s="77">
        <v>0</v>
      </c>
      <c r="G148" s="77">
        <v>0</v>
      </c>
      <c r="H148" s="77">
        <v>0</v>
      </c>
      <c r="I148" s="77">
        <v>0</v>
      </c>
      <c r="J148" s="77">
        <v>2.25</v>
      </c>
      <c r="K148" s="77">
        <v>4.5</v>
      </c>
      <c r="L148" s="77">
        <v>2</v>
      </c>
      <c r="M148" s="77">
        <v>5</v>
      </c>
      <c r="N148" s="78">
        <f>SUM(E148:M148)</f>
        <v>38.75</v>
      </c>
      <c r="O148" s="79"/>
      <c r="P148" s="79">
        <v>81</v>
      </c>
    </row>
    <row r="149" spans="1:16" s="85" customFormat="1" ht="35.25" customHeight="1">
      <c r="A149" s="68" t="s">
        <v>0</v>
      </c>
      <c r="B149" s="69" t="s">
        <v>571</v>
      </c>
      <c r="C149" s="70" t="s">
        <v>2</v>
      </c>
      <c r="D149" s="71" t="s">
        <v>3</v>
      </c>
      <c r="E149" s="72" t="s">
        <v>4</v>
      </c>
      <c r="F149" s="72" t="s">
        <v>5</v>
      </c>
      <c r="G149" s="72" t="s">
        <v>6</v>
      </c>
      <c r="H149" s="72" t="s">
        <v>7</v>
      </c>
      <c r="I149" s="72" t="s">
        <v>8</v>
      </c>
      <c r="J149" s="72" t="s">
        <v>9</v>
      </c>
      <c r="K149" s="72" t="s">
        <v>10</v>
      </c>
      <c r="L149" s="69" t="s">
        <v>12</v>
      </c>
      <c r="M149" s="69" t="s">
        <v>570</v>
      </c>
      <c r="N149" s="109" t="s">
        <v>11</v>
      </c>
      <c r="O149" s="73" t="s">
        <v>586</v>
      </c>
      <c r="P149" s="68" t="s">
        <v>1</v>
      </c>
    </row>
    <row r="150" spans="1:16" s="62" customFormat="1" ht="19.5" customHeight="1">
      <c r="A150" s="82" t="s">
        <v>771</v>
      </c>
      <c r="B150" s="72">
        <f>N150</f>
        <v>36.65</v>
      </c>
      <c r="C150" s="70" t="s">
        <v>646</v>
      </c>
      <c r="D150" s="76">
        <v>11890161</v>
      </c>
      <c r="E150" s="77">
        <v>25</v>
      </c>
      <c r="F150" s="77">
        <v>0</v>
      </c>
      <c r="G150" s="77">
        <v>2.4</v>
      </c>
      <c r="H150" s="77">
        <v>0</v>
      </c>
      <c r="I150" s="77">
        <v>0</v>
      </c>
      <c r="J150" s="77">
        <v>0.75</v>
      </c>
      <c r="K150" s="77">
        <v>1.5</v>
      </c>
      <c r="L150" s="77">
        <v>2</v>
      </c>
      <c r="M150" s="77">
        <v>5</v>
      </c>
      <c r="N150" s="78">
        <f>SUM(E150:M150)</f>
        <v>36.65</v>
      </c>
      <c r="O150" s="79"/>
      <c r="P150" s="79">
        <v>7</v>
      </c>
    </row>
    <row r="151" spans="1:16" s="85" customFormat="1" ht="30" customHeight="1">
      <c r="A151" s="68" t="s">
        <v>0</v>
      </c>
      <c r="B151" s="69" t="s">
        <v>571</v>
      </c>
      <c r="C151" s="70" t="s">
        <v>2</v>
      </c>
      <c r="D151" s="71" t="s">
        <v>3</v>
      </c>
      <c r="E151" s="72" t="s">
        <v>4</v>
      </c>
      <c r="F151" s="72" t="s">
        <v>5</v>
      </c>
      <c r="G151" s="72" t="s">
        <v>6</v>
      </c>
      <c r="H151" s="72" t="s">
        <v>7</v>
      </c>
      <c r="I151" s="72" t="s">
        <v>8</v>
      </c>
      <c r="J151" s="72" t="s">
        <v>9</v>
      </c>
      <c r="K151" s="72" t="s">
        <v>10</v>
      </c>
      <c r="L151" s="69" t="s">
        <v>12</v>
      </c>
      <c r="M151" s="69" t="s">
        <v>570</v>
      </c>
      <c r="N151" s="109" t="s">
        <v>11</v>
      </c>
      <c r="O151" s="73" t="s">
        <v>586</v>
      </c>
      <c r="P151" s="68" t="s">
        <v>1</v>
      </c>
    </row>
    <row r="152" spans="1:16" s="85" customFormat="1" ht="18.75" customHeight="1">
      <c r="A152" s="68" t="s">
        <v>681</v>
      </c>
      <c r="B152" s="69">
        <f>N152</f>
        <v>14.5</v>
      </c>
      <c r="C152" s="70" t="s">
        <v>615</v>
      </c>
      <c r="D152" s="71">
        <v>18845868</v>
      </c>
      <c r="E152" s="72">
        <v>0</v>
      </c>
      <c r="F152" s="72">
        <v>0</v>
      </c>
      <c r="G152" s="72">
        <v>0</v>
      </c>
      <c r="H152" s="72">
        <v>0</v>
      </c>
      <c r="I152" s="72">
        <v>0</v>
      </c>
      <c r="J152" s="72">
        <v>2.5</v>
      </c>
      <c r="K152" s="72">
        <v>5</v>
      </c>
      <c r="L152" s="69">
        <v>2</v>
      </c>
      <c r="M152" s="69">
        <v>5</v>
      </c>
      <c r="N152" s="109">
        <f>SUM(E152:M152)</f>
        <v>14.5</v>
      </c>
      <c r="O152" s="73"/>
      <c r="P152" s="68">
        <v>128</v>
      </c>
    </row>
    <row r="153" spans="1:16" s="85" customFormat="1" ht="30" customHeight="1">
      <c r="A153" s="68" t="s">
        <v>0</v>
      </c>
      <c r="B153" s="69" t="s">
        <v>571</v>
      </c>
      <c r="C153" s="70" t="s">
        <v>2</v>
      </c>
      <c r="D153" s="71" t="s">
        <v>3</v>
      </c>
      <c r="E153" s="72" t="s">
        <v>4</v>
      </c>
      <c r="F153" s="72" t="s">
        <v>5</v>
      </c>
      <c r="G153" s="72" t="s">
        <v>6</v>
      </c>
      <c r="H153" s="72" t="s">
        <v>7</v>
      </c>
      <c r="I153" s="72" t="s">
        <v>8</v>
      </c>
      <c r="J153" s="72" t="s">
        <v>9</v>
      </c>
      <c r="K153" s="72" t="s">
        <v>10</v>
      </c>
      <c r="L153" s="69" t="s">
        <v>12</v>
      </c>
      <c r="M153" s="69" t="s">
        <v>570</v>
      </c>
      <c r="N153" s="109" t="s">
        <v>11</v>
      </c>
      <c r="O153" s="73" t="s">
        <v>586</v>
      </c>
      <c r="P153" s="68" t="s">
        <v>1</v>
      </c>
    </row>
    <row r="154" spans="1:16" s="62" customFormat="1" ht="19.5" customHeight="1">
      <c r="A154" s="68" t="s">
        <v>677</v>
      </c>
      <c r="B154" s="69">
        <f>N154</f>
        <v>34.200000000000003</v>
      </c>
      <c r="C154" s="70" t="s">
        <v>628</v>
      </c>
      <c r="D154" s="71">
        <v>13717429</v>
      </c>
      <c r="E154" s="72">
        <v>25</v>
      </c>
      <c r="F154" s="72">
        <v>0</v>
      </c>
      <c r="G154" s="72">
        <v>1.2</v>
      </c>
      <c r="H154" s="72">
        <v>0</v>
      </c>
      <c r="I154" s="72">
        <v>0</v>
      </c>
      <c r="J154" s="72">
        <v>2</v>
      </c>
      <c r="K154" s="72">
        <v>4</v>
      </c>
      <c r="L154" s="69">
        <v>2</v>
      </c>
      <c r="M154" s="69">
        <v>0</v>
      </c>
      <c r="N154" s="109">
        <f>SUM(E154:M154)</f>
        <v>34.200000000000003</v>
      </c>
      <c r="O154" s="73"/>
      <c r="P154" s="74">
        <v>54</v>
      </c>
    </row>
    <row r="155" spans="1:16" s="102" customFormat="1" ht="30">
      <c r="A155" s="68" t="s">
        <v>0</v>
      </c>
      <c r="B155" s="69" t="s">
        <v>571</v>
      </c>
      <c r="C155" s="70" t="s">
        <v>2</v>
      </c>
      <c r="D155" s="71" t="s">
        <v>3</v>
      </c>
      <c r="E155" s="72" t="s">
        <v>4</v>
      </c>
      <c r="F155" s="72" t="s">
        <v>5</v>
      </c>
      <c r="G155" s="72" t="s">
        <v>6</v>
      </c>
      <c r="H155" s="72" t="s">
        <v>7</v>
      </c>
      <c r="I155" s="72" t="s">
        <v>8</v>
      </c>
      <c r="J155" s="72" t="s">
        <v>9</v>
      </c>
      <c r="K155" s="72" t="s">
        <v>10</v>
      </c>
      <c r="L155" s="69" t="s">
        <v>12</v>
      </c>
      <c r="M155" s="69" t="s">
        <v>570</v>
      </c>
      <c r="N155" s="69" t="s">
        <v>11</v>
      </c>
      <c r="O155" s="73"/>
      <c r="P155" s="74" t="s">
        <v>1</v>
      </c>
    </row>
    <row r="156" spans="1:16" s="62" customFormat="1" ht="19.5" customHeight="1">
      <c r="A156" s="68" t="s">
        <v>680</v>
      </c>
      <c r="B156" s="69">
        <f>N156</f>
        <v>34.200000000000003</v>
      </c>
      <c r="C156" s="70" t="s">
        <v>628</v>
      </c>
      <c r="D156" s="71">
        <v>13717429</v>
      </c>
      <c r="E156" s="72">
        <v>25</v>
      </c>
      <c r="F156" s="72">
        <v>0</v>
      </c>
      <c r="G156" s="72">
        <v>1.2</v>
      </c>
      <c r="H156" s="72">
        <v>0</v>
      </c>
      <c r="I156" s="72">
        <v>0</v>
      </c>
      <c r="J156" s="72">
        <v>2</v>
      </c>
      <c r="K156" s="72">
        <v>4</v>
      </c>
      <c r="L156" s="69">
        <v>2</v>
      </c>
      <c r="M156" s="69">
        <v>0</v>
      </c>
      <c r="N156" s="109">
        <f>SUM(E156:M156)</f>
        <v>34.200000000000003</v>
      </c>
      <c r="O156" s="73"/>
      <c r="P156" s="74">
        <v>54</v>
      </c>
    </row>
    <row r="157" spans="1:16" s="85" customFormat="1" ht="26.25" customHeight="1">
      <c r="A157" s="68" t="s">
        <v>0</v>
      </c>
      <c r="B157" s="69" t="s">
        <v>571</v>
      </c>
      <c r="C157" s="70" t="s">
        <v>2</v>
      </c>
      <c r="D157" s="71" t="s">
        <v>3</v>
      </c>
      <c r="E157" s="72" t="s">
        <v>4</v>
      </c>
      <c r="F157" s="72" t="s">
        <v>5</v>
      </c>
      <c r="G157" s="72" t="s">
        <v>6</v>
      </c>
      <c r="H157" s="72" t="s">
        <v>7</v>
      </c>
      <c r="I157" s="72" t="s">
        <v>8</v>
      </c>
      <c r="J157" s="72" t="s">
        <v>9</v>
      </c>
      <c r="K157" s="72" t="s">
        <v>10</v>
      </c>
      <c r="L157" s="69" t="s">
        <v>12</v>
      </c>
      <c r="M157" s="69" t="s">
        <v>570</v>
      </c>
      <c r="N157" s="109" t="s">
        <v>11</v>
      </c>
      <c r="O157" s="73" t="s">
        <v>586</v>
      </c>
      <c r="P157" s="68" t="s">
        <v>1</v>
      </c>
    </row>
    <row r="158" spans="1:16" s="85" customFormat="1" ht="21.75" customHeight="1">
      <c r="A158" s="75" t="s">
        <v>689</v>
      </c>
      <c r="B158" s="72">
        <f>N158</f>
        <v>23.5</v>
      </c>
      <c r="C158" s="70" t="s">
        <v>634</v>
      </c>
      <c r="D158" s="71">
        <v>23618294</v>
      </c>
      <c r="E158" s="72">
        <v>0</v>
      </c>
      <c r="F158" s="72">
        <v>8</v>
      </c>
      <c r="G158" s="72">
        <v>0.4</v>
      </c>
      <c r="H158" s="72">
        <v>0</v>
      </c>
      <c r="I158" s="72">
        <v>0.6</v>
      </c>
      <c r="J158" s="72">
        <v>2.5</v>
      </c>
      <c r="K158" s="72">
        <v>5</v>
      </c>
      <c r="L158" s="69">
        <v>2</v>
      </c>
      <c r="M158" s="69">
        <v>5</v>
      </c>
      <c r="N158" s="78">
        <f>SUM(E158:M158)</f>
        <v>23.5</v>
      </c>
      <c r="O158" s="79"/>
      <c r="P158" s="75">
        <v>34</v>
      </c>
    </row>
    <row r="159" spans="1:16" s="85" customFormat="1" ht="30" customHeight="1">
      <c r="A159" s="68" t="s">
        <v>0</v>
      </c>
      <c r="B159" s="69" t="s">
        <v>571</v>
      </c>
      <c r="C159" s="70" t="s">
        <v>2</v>
      </c>
      <c r="D159" s="71" t="s">
        <v>3</v>
      </c>
      <c r="E159" s="72" t="s">
        <v>4</v>
      </c>
      <c r="F159" s="72" t="s">
        <v>5</v>
      </c>
      <c r="G159" s="72" t="s">
        <v>6</v>
      </c>
      <c r="H159" s="72" t="s">
        <v>7</v>
      </c>
      <c r="I159" s="72" t="s">
        <v>8</v>
      </c>
      <c r="J159" s="72" t="s">
        <v>9</v>
      </c>
      <c r="K159" s="72" t="s">
        <v>10</v>
      </c>
      <c r="L159" s="69" t="s">
        <v>12</v>
      </c>
      <c r="M159" s="69" t="s">
        <v>570</v>
      </c>
      <c r="N159" s="109" t="s">
        <v>11</v>
      </c>
      <c r="O159" s="73" t="s">
        <v>586</v>
      </c>
      <c r="P159" s="68" t="s">
        <v>1</v>
      </c>
    </row>
    <row r="160" spans="1:16" s="85" customFormat="1" ht="18.75" customHeight="1">
      <c r="A160" s="68" t="s">
        <v>685</v>
      </c>
      <c r="B160" s="69">
        <f>N160</f>
        <v>14.5</v>
      </c>
      <c r="C160" s="70" t="s">
        <v>615</v>
      </c>
      <c r="D160" s="71">
        <v>18845868</v>
      </c>
      <c r="E160" s="72">
        <v>0</v>
      </c>
      <c r="F160" s="72">
        <v>0</v>
      </c>
      <c r="G160" s="72">
        <v>0</v>
      </c>
      <c r="H160" s="72">
        <v>0</v>
      </c>
      <c r="I160" s="72">
        <v>0</v>
      </c>
      <c r="J160" s="72">
        <v>2.5</v>
      </c>
      <c r="K160" s="72">
        <v>5</v>
      </c>
      <c r="L160" s="69">
        <v>2</v>
      </c>
      <c r="M160" s="69">
        <v>5</v>
      </c>
      <c r="N160" s="109">
        <f>SUM(E160:M160)</f>
        <v>14.5</v>
      </c>
      <c r="O160" s="73"/>
      <c r="P160" s="68">
        <v>128</v>
      </c>
    </row>
    <row r="161" spans="1:16" s="85" customFormat="1" ht="30" customHeight="1">
      <c r="A161" s="68" t="s">
        <v>0</v>
      </c>
      <c r="B161" s="69" t="s">
        <v>571</v>
      </c>
      <c r="C161" s="70" t="s">
        <v>2</v>
      </c>
      <c r="D161" s="71" t="s">
        <v>3</v>
      </c>
      <c r="E161" s="72" t="s">
        <v>4</v>
      </c>
      <c r="F161" s="72" t="s">
        <v>5</v>
      </c>
      <c r="G161" s="72" t="s">
        <v>6</v>
      </c>
      <c r="H161" s="72" t="s">
        <v>7</v>
      </c>
      <c r="I161" s="72" t="s">
        <v>8</v>
      </c>
      <c r="J161" s="72" t="s">
        <v>9</v>
      </c>
      <c r="K161" s="72" t="s">
        <v>10</v>
      </c>
      <c r="L161" s="69" t="s">
        <v>12</v>
      </c>
      <c r="M161" s="69" t="s">
        <v>570</v>
      </c>
      <c r="N161" s="109" t="s">
        <v>11</v>
      </c>
      <c r="O161" s="73" t="s">
        <v>586</v>
      </c>
      <c r="P161" s="68" t="s">
        <v>1</v>
      </c>
    </row>
    <row r="162" spans="1:16" s="85" customFormat="1" ht="18.75" customHeight="1">
      <c r="A162" s="68" t="s">
        <v>678</v>
      </c>
      <c r="B162" s="69">
        <f>N162</f>
        <v>14.5</v>
      </c>
      <c r="C162" s="70" t="s">
        <v>615</v>
      </c>
      <c r="D162" s="71">
        <v>18845868</v>
      </c>
      <c r="E162" s="72">
        <v>0</v>
      </c>
      <c r="F162" s="72">
        <v>0</v>
      </c>
      <c r="G162" s="72">
        <v>0</v>
      </c>
      <c r="H162" s="72">
        <v>0</v>
      </c>
      <c r="I162" s="72">
        <v>0</v>
      </c>
      <c r="J162" s="72">
        <v>2.5</v>
      </c>
      <c r="K162" s="72">
        <v>5</v>
      </c>
      <c r="L162" s="69">
        <v>2</v>
      </c>
      <c r="M162" s="69">
        <v>5</v>
      </c>
      <c r="N162" s="109">
        <f>SUM(E162:M162)</f>
        <v>14.5</v>
      </c>
      <c r="O162" s="73"/>
      <c r="P162" s="68">
        <v>128</v>
      </c>
    </row>
    <row r="163" spans="1:16" s="102" customFormat="1" ht="30">
      <c r="A163" s="68" t="s">
        <v>0</v>
      </c>
      <c r="B163" s="69" t="s">
        <v>571</v>
      </c>
      <c r="C163" s="70" t="s">
        <v>2</v>
      </c>
      <c r="D163" s="71" t="s">
        <v>3</v>
      </c>
      <c r="E163" s="72" t="s">
        <v>4</v>
      </c>
      <c r="F163" s="72" t="s">
        <v>5</v>
      </c>
      <c r="G163" s="72" t="s">
        <v>6</v>
      </c>
      <c r="H163" s="72" t="s">
        <v>7</v>
      </c>
      <c r="I163" s="72" t="s">
        <v>8</v>
      </c>
      <c r="J163" s="72" t="s">
        <v>9</v>
      </c>
      <c r="K163" s="72" t="s">
        <v>10</v>
      </c>
      <c r="L163" s="69" t="s">
        <v>12</v>
      </c>
      <c r="M163" s="69" t="s">
        <v>570</v>
      </c>
      <c r="N163" s="69" t="s">
        <v>11</v>
      </c>
      <c r="O163" s="73"/>
      <c r="P163" s="74" t="s">
        <v>1</v>
      </c>
    </row>
    <row r="164" spans="1:16" s="62" customFormat="1" ht="19.5" customHeight="1">
      <c r="A164" s="68" t="s">
        <v>679</v>
      </c>
      <c r="B164" s="69">
        <f>N164</f>
        <v>34.200000000000003</v>
      </c>
      <c r="C164" s="70" t="s">
        <v>628</v>
      </c>
      <c r="D164" s="71">
        <v>13717429</v>
      </c>
      <c r="E164" s="72">
        <v>25</v>
      </c>
      <c r="F164" s="72">
        <v>0</v>
      </c>
      <c r="G164" s="72">
        <v>1.2</v>
      </c>
      <c r="H164" s="72">
        <v>0</v>
      </c>
      <c r="I164" s="72">
        <v>0</v>
      </c>
      <c r="J164" s="72">
        <v>2</v>
      </c>
      <c r="K164" s="72">
        <v>4</v>
      </c>
      <c r="L164" s="69">
        <v>2</v>
      </c>
      <c r="M164" s="69">
        <v>0</v>
      </c>
      <c r="N164" s="109">
        <f>SUM(E164:M164)</f>
        <v>34.200000000000003</v>
      </c>
      <c r="O164" s="73"/>
      <c r="P164" s="74">
        <v>54</v>
      </c>
    </row>
    <row r="165" spans="1:16" s="85" customFormat="1" ht="30" customHeight="1">
      <c r="A165" s="68" t="s">
        <v>0</v>
      </c>
      <c r="B165" s="69" t="s">
        <v>571</v>
      </c>
      <c r="C165" s="70" t="s">
        <v>2</v>
      </c>
      <c r="D165" s="71" t="s">
        <v>3</v>
      </c>
      <c r="E165" s="72" t="s">
        <v>4</v>
      </c>
      <c r="F165" s="72" t="s">
        <v>5</v>
      </c>
      <c r="G165" s="72" t="s">
        <v>6</v>
      </c>
      <c r="H165" s="72" t="s">
        <v>7</v>
      </c>
      <c r="I165" s="72" t="s">
        <v>8</v>
      </c>
      <c r="J165" s="72" t="s">
        <v>9</v>
      </c>
      <c r="K165" s="72" t="s">
        <v>10</v>
      </c>
      <c r="L165" s="69" t="s">
        <v>12</v>
      </c>
      <c r="M165" s="69" t="s">
        <v>570</v>
      </c>
      <c r="N165" s="109" t="s">
        <v>11</v>
      </c>
      <c r="O165" s="73" t="s">
        <v>586</v>
      </c>
      <c r="P165" s="68" t="s">
        <v>1</v>
      </c>
    </row>
    <row r="166" spans="1:16" s="85" customFormat="1" ht="18" customHeight="1">
      <c r="A166" s="68" t="s">
        <v>630</v>
      </c>
      <c r="B166" s="72">
        <f>N166</f>
        <v>38.75</v>
      </c>
      <c r="C166" s="70" t="s">
        <v>781</v>
      </c>
      <c r="D166" s="76">
        <v>31349038</v>
      </c>
      <c r="E166" s="77">
        <v>25</v>
      </c>
      <c r="F166" s="77">
        <v>0</v>
      </c>
      <c r="G166" s="77">
        <v>0</v>
      </c>
      <c r="H166" s="77">
        <v>0</v>
      </c>
      <c r="I166" s="77">
        <v>0</v>
      </c>
      <c r="J166" s="77">
        <v>2.25</v>
      </c>
      <c r="K166" s="77">
        <v>4.5</v>
      </c>
      <c r="L166" s="77">
        <v>2</v>
      </c>
      <c r="M166" s="77">
        <v>5</v>
      </c>
      <c r="N166" s="78">
        <f>SUM(E166:M166)</f>
        <v>38.75</v>
      </c>
      <c r="O166" s="79"/>
      <c r="P166" s="79">
        <v>81</v>
      </c>
    </row>
    <row r="167" spans="1:16" s="85" customFormat="1" ht="18" customHeight="1">
      <c r="A167" s="75" t="s">
        <v>630</v>
      </c>
      <c r="B167" s="72">
        <f t="shared" ref="B167:B172" si="3">N167</f>
        <v>23.5</v>
      </c>
      <c r="C167" s="70" t="s">
        <v>634</v>
      </c>
      <c r="D167" s="71">
        <v>23618294</v>
      </c>
      <c r="E167" s="72">
        <v>0</v>
      </c>
      <c r="F167" s="72">
        <v>8</v>
      </c>
      <c r="G167" s="72">
        <v>0.4</v>
      </c>
      <c r="H167" s="72">
        <v>0</v>
      </c>
      <c r="I167" s="72">
        <v>0.6</v>
      </c>
      <c r="J167" s="72">
        <v>2.5</v>
      </c>
      <c r="K167" s="72">
        <v>5</v>
      </c>
      <c r="L167" s="69">
        <v>2</v>
      </c>
      <c r="M167" s="69">
        <v>5</v>
      </c>
      <c r="N167" s="78">
        <f t="shared" ref="N167:N177" si="4">SUM(E167:M167)</f>
        <v>23.5</v>
      </c>
      <c r="O167" s="79"/>
      <c r="P167" s="75">
        <v>34</v>
      </c>
    </row>
    <row r="168" spans="1:16" s="85" customFormat="1" ht="18" customHeight="1">
      <c r="A168" s="75" t="s">
        <v>630</v>
      </c>
      <c r="B168" s="72">
        <f>N168</f>
        <v>14.25</v>
      </c>
      <c r="C168" s="70" t="s">
        <v>838</v>
      </c>
      <c r="D168" s="76">
        <v>28038507</v>
      </c>
      <c r="E168" s="77">
        <v>0</v>
      </c>
      <c r="F168" s="77">
        <v>7</v>
      </c>
      <c r="G168" s="77">
        <v>0</v>
      </c>
      <c r="H168" s="77">
        <v>0</v>
      </c>
      <c r="I168" s="77">
        <v>2.25</v>
      </c>
      <c r="J168" s="77">
        <v>0</v>
      </c>
      <c r="K168" s="77">
        <v>0</v>
      </c>
      <c r="L168" s="77">
        <v>0</v>
      </c>
      <c r="M168" s="77">
        <v>5</v>
      </c>
      <c r="N168" s="78">
        <f>SUM(E168:M168)</f>
        <v>14.25</v>
      </c>
      <c r="O168" s="79"/>
      <c r="P168" s="75">
        <v>125</v>
      </c>
    </row>
    <row r="169" spans="1:16" s="85" customFormat="1" ht="17.25" customHeight="1">
      <c r="A169" s="75" t="s">
        <v>630</v>
      </c>
      <c r="B169" s="72">
        <f t="shared" si="3"/>
        <v>13.4</v>
      </c>
      <c r="C169" s="70" t="s">
        <v>642</v>
      </c>
      <c r="D169" s="76">
        <v>35970695</v>
      </c>
      <c r="E169" s="77">
        <v>0</v>
      </c>
      <c r="F169" s="77">
        <v>3</v>
      </c>
      <c r="G169" s="77">
        <v>3</v>
      </c>
      <c r="H169" s="77">
        <v>0</v>
      </c>
      <c r="I169" s="77">
        <v>0.9</v>
      </c>
      <c r="J169" s="77">
        <v>0.5</v>
      </c>
      <c r="K169" s="77">
        <v>1</v>
      </c>
      <c r="L169" s="77">
        <v>0</v>
      </c>
      <c r="M169" s="77">
        <v>5</v>
      </c>
      <c r="N169" s="78">
        <f t="shared" si="4"/>
        <v>13.4</v>
      </c>
      <c r="O169" s="79">
        <v>0</v>
      </c>
      <c r="P169" s="75">
        <v>90</v>
      </c>
    </row>
    <row r="170" spans="1:16" s="85" customFormat="1" ht="17.25" customHeight="1">
      <c r="A170" s="75" t="s">
        <v>630</v>
      </c>
      <c r="B170" s="72">
        <f>N170</f>
        <v>13</v>
      </c>
      <c r="C170" s="70" t="s">
        <v>824</v>
      </c>
      <c r="D170" s="76">
        <v>36736262</v>
      </c>
      <c r="E170" s="77">
        <v>0</v>
      </c>
      <c r="F170" s="77">
        <v>8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7">
        <v>0</v>
      </c>
      <c r="M170" s="77">
        <v>5</v>
      </c>
      <c r="N170" s="78">
        <f>SUM(E170:M170)</f>
        <v>13</v>
      </c>
      <c r="O170" s="79"/>
      <c r="P170" s="75">
        <v>15</v>
      </c>
    </row>
    <row r="171" spans="1:16" s="85" customFormat="1" ht="18" customHeight="1">
      <c r="A171" s="82" t="s">
        <v>630</v>
      </c>
      <c r="B171" s="72">
        <f>N171</f>
        <v>12.85</v>
      </c>
      <c r="C171" s="70" t="s">
        <v>638</v>
      </c>
      <c r="D171" s="76">
        <v>24847148</v>
      </c>
      <c r="E171" s="77">
        <v>0</v>
      </c>
      <c r="F171" s="77">
        <v>3</v>
      </c>
      <c r="G171" s="77">
        <v>0.6</v>
      </c>
      <c r="H171" s="77">
        <v>0</v>
      </c>
      <c r="I171" s="77">
        <v>0</v>
      </c>
      <c r="J171" s="77">
        <v>0.75</v>
      </c>
      <c r="K171" s="77">
        <v>1.5</v>
      </c>
      <c r="L171" s="77">
        <v>2</v>
      </c>
      <c r="M171" s="77">
        <v>5</v>
      </c>
      <c r="N171" s="78">
        <f>SUM(E171:M171)</f>
        <v>12.85</v>
      </c>
      <c r="O171" s="79"/>
      <c r="P171" s="82">
        <v>98</v>
      </c>
    </row>
    <row r="172" spans="1:16" s="85" customFormat="1" ht="17.25" customHeight="1">
      <c r="A172" s="75" t="s">
        <v>630</v>
      </c>
      <c r="B172" s="72">
        <f t="shared" si="3"/>
        <v>12.25</v>
      </c>
      <c r="C172" s="70" t="s">
        <v>813</v>
      </c>
      <c r="D172" s="76">
        <v>26059822</v>
      </c>
      <c r="E172" s="77">
        <v>0</v>
      </c>
      <c r="F172" s="77">
        <v>5</v>
      </c>
      <c r="G172" s="77">
        <v>1.95</v>
      </c>
      <c r="H172" s="77">
        <v>0</v>
      </c>
      <c r="I172" s="77">
        <v>0.3</v>
      </c>
      <c r="J172" s="77">
        <v>0</v>
      </c>
      <c r="K172" s="77">
        <v>0</v>
      </c>
      <c r="L172" s="77">
        <v>0</v>
      </c>
      <c r="M172" s="77">
        <v>5</v>
      </c>
      <c r="N172" s="78">
        <f t="shared" si="4"/>
        <v>12.25</v>
      </c>
      <c r="O172" s="79"/>
      <c r="P172" s="75">
        <v>22</v>
      </c>
    </row>
    <row r="173" spans="1:16" s="85" customFormat="1" ht="18" customHeight="1">
      <c r="A173" s="75" t="s">
        <v>630</v>
      </c>
      <c r="B173" s="72">
        <f t="shared" ref="B173:B185" si="5">N173</f>
        <v>12</v>
      </c>
      <c r="C173" s="70" t="s">
        <v>649</v>
      </c>
      <c r="D173" s="76">
        <v>24869980</v>
      </c>
      <c r="E173" s="77">
        <v>0</v>
      </c>
      <c r="F173" s="77">
        <v>7</v>
      </c>
      <c r="G173" s="77">
        <v>0</v>
      </c>
      <c r="H173" s="77">
        <v>0</v>
      </c>
      <c r="I173" s="77">
        <v>0</v>
      </c>
      <c r="J173" s="77">
        <v>0</v>
      </c>
      <c r="K173" s="77">
        <v>0</v>
      </c>
      <c r="L173" s="77">
        <v>0</v>
      </c>
      <c r="M173" s="77">
        <v>5</v>
      </c>
      <c r="N173" s="78">
        <f>SUM(E173:M173)</f>
        <v>12</v>
      </c>
      <c r="O173" s="79"/>
      <c r="P173" s="75">
        <v>143</v>
      </c>
    </row>
    <row r="174" spans="1:16" s="85" customFormat="1" ht="17.25" customHeight="1">
      <c r="A174" s="75" t="s">
        <v>630</v>
      </c>
      <c r="B174" s="72">
        <f t="shared" si="5"/>
        <v>12</v>
      </c>
      <c r="C174" s="70" t="s">
        <v>825</v>
      </c>
      <c r="D174" s="76">
        <v>38050479</v>
      </c>
      <c r="E174" s="77">
        <v>0</v>
      </c>
      <c r="F174" s="77">
        <v>7</v>
      </c>
      <c r="G174" s="77">
        <v>0</v>
      </c>
      <c r="H174" s="77">
        <v>0</v>
      </c>
      <c r="I174" s="77">
        <v>0</v>
      </c>
      <c r="J174" s="77">
        <v>0</v>
      </c>
      <c r="K174" s="77">
        <v>0</v>
      </c>
      <c r="L174" s="77">
        <v>0</v>
      </c>
      <c r="M174" s="77">
        <v>5</v>
      </c>
      <c r="N174" s="78">
        <f>SUM(E174:M174)</f>
        <v>12</v>
      </c>
      <c r="O174" s="79"/>
      <c r="P174" s="75">
        <v>83</v>
      </c>
    </row>
    <row r="175" spans="1:16" s="85" customFormat="1" ht="18" customHeight="1">
      <c r="A175" s="75" t="s">
        <v>630</v>
      </c>
      <c r="B175" s="72">
        <f t="shared" si="5"/>
        <v>12</v>
      </c>
      <c r="C175" s="70" t="s">
        <v>843</v>
      </c>
      <c r="D175" s="76">
        <v>18771253</v>
      </c>
      <c r="E175" s="77">
        <v>0</v>
      </c>
      <c r="F175" s="77">
        <v>7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7">
        <v>0</v>
      </c>
      <c r="M175" s="77">
        <v>5</v>
      </c>
      <c r="N175" s="78">
        <f>SUM(E175:M175)</f>
        <v>12</v>
      </c>
      <c r="O175" s="79"/>
      <c r="P175" s="75">
        <v>142</v>
      </c>
    </row>
    <row r="176" spans="1:16" s="85" customFormat="1" ht="17.25" customHeight="1">
      <c r="A176" s="75" t="s">
        <v>630</v>
      </c>
      <c r="B176" s="72">
        <f t="shared" si="5"/>
        <v>10.6</v>
      </c>
      <c r="C176" s="70" t="s">
        <v>826</v>
      </c>
      <c r="D176" s="76">
        <v>16275388</v>
      </c>
      <c r="E176" s="77">
        <v>0</v>
      </c>
      <c r="F176" s="77">
        <v>5</v>
      </c>
      <c r="G176" s="77">
        <v>0.6</v>
      </c>
      <c r="H176" s="77">
        <v>0</v>
      </c>
      <c r="I176" s="77">
        <v>0</v>
      </c>
      <c r="J176" s="77">
        <v>0</v>
      </c>
      <c r="K176" s="77">
        <v>0</v>
      </c>
      <c r="L176" s="77">
        <v>0</v>
      </c>
      <c r="M176" s="77">
        <v>5</v>
      </c>
      <c r="N176" s="78">
        <f t="shared" si="4"/>
        <v>10.6</v>
      </c>
      <c r="O176" s="79"/>
      <c r="P176" s="75">
        <v>24</v>
      </c>
    </row>
    <row r="177" spans="1:16" s="85" customFormat="1" ht="18" customHeight="1">
      <c r="A177" s="75" t="s">
        <v>630</v>
      </c>
      <c r="B177" s="72">
        <f t="shared" si="5"/>
        <v>9.1</v>
      </c>
      <c r="C177" s="70" t="s">
        <v>814</v>
      </c>
      <c r="D177" s="76">
        <v>23314954</v>
      </c>
      <c r="E177" s="77">
        <v>0</v>
      </c>
      <c r="F177" s="77">
        <v>3</v>
      </c>
      <c r="G177" s="77">
        <v>1.1000000000000001</v>
      </c>
      <c r="H177" s="77">
        <v>0</v>
      </c>
      <c r="I177" s="77">
        <v>0</v>
      </c>
      <c r="J177" s="77">
        <v>0</v>
      </c>
      <c r="K177" s="77">
        <v>0</v>
      </c>
      <c r="L177" s="77">
        <v>0</v>
      </c>
      <c r="M177" s="77">
        <v>5</v>
      </c>
      <c r="N177" s="78">
        <f t="shared" si="4"/>
        <v>9.1</v>
      </c>
      <c r="O177" s="79"/>
      <c r="P177" s="75">
        <v>86</v>
      </c>
    </row>
    <row r="178" spans="1:16" s="85" customFormat="1" ht="18" customHeight="1">
      <c r="A178" s="75" t="s">
        <v>630</v>
      </c>
      <c r="B178" s="72">
        <f t="shared" si="5"/>
        <v>8</v>
      </c>
      <c r="C178" s="70" t="s">
        <v>835</v>
      </c>
      <c r="D178" s="76">
        <v>37806585</v>
      </c>
      <c r="E178" s="77">
        <v>0</v>
      </c>
      <c r="F178" s="77">
        <v>3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7">
        <v>0</v>
      </c>
      <c r="M178" s="77">
        <v>5</v>
      </c>
      <c r="N178" s="78">
        <f t="shared" ref="N178:N185" si="6">SUM(E178:M178)</f>
        <v>8</v>
      </c>
      <c r="O178" s="79"/>
      <c r="P178" s="75">
        <v>57</v>
      </c>
    </row>
    <row r="179" spans="1:16" s="85" customFormat="1" ht="16.5" customHeight="1">
      <c r="A179" s="110" t="s">
        <v>630</v>
      </c>
      <c r="B179" s="72">
        <f t="shared" si="5"/>
        <v>8</v>
      </c>
      <c r="C179" s="70" t="s">
        <v>832</v>
      </c>
      <c r="D179" s="76">
        <v>30307402</v>
      </c>
      <c r="E179" s="77">
        <v>0</v>
      </c>
      <c r="F179" s="77">
        <v>3</v>
      </c>
      <c r="G179" s="77">
        <v>0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5</v>
      </c>
      <c r="N179" s="78">
        <f t="shared" si="6"/>
        <v>8</v>
      </c>
      <c r="O179" s="79"/>
      <c r="P179" s="82">
        <v>111</v>
      </c>
    </row>
    <row r="180" spans="1:16" s="85" customFormat="1" ht="19.5" customHeight="1">
      <c r="A180" s="68" t="s">
        <v>630</v>
      </c>
      <c r="B180" s="72">
        <f t="shared" si="5"/>
        <v>8</v>
      </c>
      <c r="C180" s="70" t="s">
        <v>816</v>
      </c>
      <c r="D180" s="71">
        <v>31763221</v>
      </c>
      <c r="E180" s="72">
        <v>0</v>
      </c>
      <c r="F180" s="72">
        <v>3</v>
      </c>
      <c r="G180" s="72">
        <v>0</v>
      </c>
      <c r="H180" s="72">
        <v>0</v>
      </c>
      <c r="I180" s="72">
        <v>0</v>
      </c>
      <c r="J180" s="72">
        <v>0</v>
      </c>
      <c r="K180" s="72">
        <v>0</v>
      </c>
      <c r="L180" s="69">
        <v>0</v>
      </c>
      <c r="M180" s="69">
        <v>5</v>
      </c>
      <c r="N180" s="78">
        <f t="shared" si="6"/>
        <v>8</v>
      </c>
      <c r="O180" s="73"/>
      <c r="P180" s="68">
        <v>131</v>
      </c>
    </row>
    <row r="181" spans="1:16" s="85" customFormat="1" ht="18" customHeight="1">
      <c r="A181" s="75" t="s">
        <v>630</v>
      </c>
      <c r="B181" s="72">
        <f t="shared" si="5"/>
        <v>7</v>
      </c>
      <c r="C181" s="70" t="s">
        <v>836</v>
      </c>
      <c r="D181" s="76">
        <v>23288385</v>
      </c>
      <c r="E181" s="77">
        <v>0</v>
      </c>
      <c r="F181" s="77">
        <v>7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7">
        <v>0</v>
      </c>
      <c r="M181" s="77">
        <v>0</v>
      </c>
      <c r="N181" s="78">
        <f t="shared" si="6"/>
        <v>7</v>
      </c>
      <c r="O181" s="79"/>
      <c r="P181" s="75">
        <v>55</v>
      </c>
    </row>
    <row r="182" spans="1:16" s="85" customFormat="1" ht="17.25" customHeight="1">
      <c r="A182" s="75" t="s">
        <v>630</v>
      </c>
      <c r="B182" s="72">
        <f t="shared" si="5"/>
        <v>4.75</v>
      </c>
      <c r="C182" s="70" t="s">
        <v>837</v>
      </c>
      <c r="D182" s="76">
        <v>38066769</v>
      </c>
      <c r="E182" s="77">
        <v>0</v>
      </c>
      <c r="F182" s="77">
        <v>3</v>
      </c>
      <c r="G182" s="77">
        <v>0</v>
      </c>
      <c r="H182" s="77">
        <v>0</v>
      </c>
      <c r="I182" s="77">
        <v>0</v>
      </c>
      <c r="J182" s="77">
        <v>0.25</v>
      </c>
      <c r="K182" s="77">
        <v>0.5</v>
      </c>
      <c r="L182" s="77">
        <v>1</v>
      </c>
      <c r="M182" s="77">
        <v>0</v>
      </c>
      <c r="N182" s="78">
        <f t="shared" si="6"/>
        <v>4.75</v>
      </c>
      <c r="O182" s="79"/>
      <c r="P182" s="75">
        <v>97</v>
      </c>
    </row>
    <row r="183" spans="1:16" s="85" customFormat="1" ht="18" customHeight="1">
      <c r="A183" s="75" t="s">
        <v>630</v>
      </c>
      <c r="B183" s="72">
        <f t="shared" si="5"/>
        <v>3.6</v>
      </c>
      <c r="C183" s="70" t="s">
        <v>842</v>
      </c>
      <c r="D183" s="76">
        <v>25028671</v>
      </c>
      <c r="E183" s="77">
        <v>0</v>
      </c>
      <c r="F183" s="77">
        <v>3</v>
      </c>
      <c r="G183" s="77">
        <v>0</v>
      </c>
      <c r="H183" s="77">
        <v>0</v>
      </c>
      <c r="I183" s="77">
        <v>0.6</v>
      </c>
      <c r="J183" s="77">
        <v>0</v>
      </c>
      <c r="K183" s="77">
        <v>0</v>
      </c>
      <c r="L183" s="77">
        <v>0</v>
      </c>
      <c r="M183" s="77">
        <v>0</v>
      </c>
      <c r="N183" s="78">
        <f t="shared" si="6"/>
        <v>3.6</v>
      </c>
      <c r="O183" s="79"/>
      <c r="P183" s="75">
        <v>144</v>
      </c>
    </row>
    <row r="184" spans="1:16" s="85" customFormat="1" ht="19.5" customHeight="1">
      <c r="A184" s="68" t="s">
        <v>630</v>
      </c>
      <c r="B184" s="72">
        <f t="shared" si="5"/>
        <v>3.3</v>
      </c>
      <c r="C184" s="70" t="s">
        <v>812</v>
      </c>
      <c r="D184" s="71">
        <v>21800857</v>
      </c>
      <c r="E184" s="72">
        <v>0</v>
      </c>
      <c r="F184" s="72">
        <v>3</v>
      </c>
      <c r="G184" s="72">
        <v>0</v>
      </c>
      <c r="H184" s="72">
        <v>0</v>
      </c>
      <c r="I184" s="72">
        <v>0.3</v>
      </c>
      <c r="J184" s="72">
        <v>0</v>
      </c>
      <c r="K184" s="72">
        <v>0</v>
      </c>
      <c r="L184" s="69">
        <v>0</v>
      </c>
      <c r="M184" s="69">
        <v>0</v>
      </c>
      <c r="N184" s="78">
        <f t="shared" si="6"/>
        <v>3.3</v>
      </c>
      <c r="O184" s="73"/>
      <c r="P184" s="68">
        <v>58</v>
      </c>
    </row>
    <row r="185" spans="1:16" s="85" customFormat="1" ht="17.25" customHeight="1">
      <c r="A185" s="75" t="s">
        <v>630</v>
      </c>
      <c r="B185" s="72">
        <f t="shared" si="5"/>
        <v>3</v>
      </c>
      <c r="C185" s="70" t="s">
        <v>820</v>
      </c>
      <c r="D185" s="76">
        <v>38837770</v>
      </c>
      <c r="E185" s="77">
        <v>0</v>
      </c>
      <c r="F185" s="77">
        <v>3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7">
        <v>0</v>
      </c>
      <c r="M185" s="77">
        <v>0</v>
      </c>
      <c r="N185" s="78">
        <f t="shared" si="6"/>
        <v>3</v>
      </c>
      <c r="O185" s="79"/>
      <c r="P185" s="75">
        <v>92</v>
      </c>
    </row>
    <row r="186" spans="1:16" s="85" customFormat="1" ht="30" customHeight="1">
      <c r="A186" s="68" t="s">
        <v>0</v>
      </c>
      <c r="B186" s="69" t="s">
        <v>571</v>
      </c>
      <c r="C186" s="70" t="s">
        <v>2</v>
      </c>
      <c r="D186" s="71" t="s">
        <v>3</v>
      </c>
      <c r="E186" s="72" t="s">
        <v>4</v>
      </c>
      <c r="F186" s="72" t="s">
        <v>5</v>
      </c>
      <c r="G186" s="72" t="s">
        <v>6</v>
      </c>
      <c r="H186" s="72" t="s">
        <v>7</v>
      </c>
      <c r="I186" s="72" t="s">
        <v>8</v>
      </c>
      <c r="J186" s="72" t="s">
        <v>9</v>
      </c>
      <c r="K186" s="72" t="s">
        <v>10</v>
      </c>
      <c r="L186" s="69" t="s">
        <v>12</v>
      </c>
      <c r="M186" s="69" t="s">
        <v>570</v>
      </c>
      <c r="N186" s="109" t="s">
        <v>11</v>
      </c>
      <c r="O186" s="73" t="s">
        <v>586</v>
      </c>
      <c r="P186" s="68" t="s">
        <v>1</v>
      </c>
    </row>
    <row r="187" spans="1:16" s="85" customFormat="1" ht="18" customHeight="1">
      <c r="A187" s="68" t="s">
        <v>629</v>
      </c>
      <c r="B187" s="72">
        <f>N187</f>
        <v>38.75</v>
      </c>
      <c r="C187" s="70" t="s">
        <v>781</v>
      </c>
      <c r="D187" s="76">
        <v>31349038</v>
      </c>
      <c r="E187" s="77">
        <v>25</v>
      </c>
      <c r="F187" s="77">
        <v>0</v>
      </c>
      <c r="G187" s="77">
        <v>0</v>
      </c>
      <c r="H187" s="77">
        <v>0</v>
      </c>
      <c r="I187" s="77">
        <v>0</v>
      </c>
      <c r="J187" s="77">
        <v>2.25</v>
      </c>
      <c r="K187" s="77">
        <v>4.5</v>
      </c>
      <c r="L187" s="77">
        <v>2</v>
      </c>
      <c r="M187" s="77">
        <v>5</v>
      </c>
      <c r="N187" s="78">
        <f>SUM(E187:M187)</f>
        <v>38.75</v>
      </c>
      <c r="O187" s="79"/>
      <c r="P187" s="79">
        <v>81</v>
      </c>
    </row>
    <row r="188" spans="1:16" s="62" customFormat="1" ht="19.5" customHeight="1">
      <c r="A188" s="82" t="s">
        <v>629</v>
      </c>
      <c r="B188" s="72">
        <f>N188</f>
        <v>36.65</v>
      </c>
      <c r="C188" s="70" t="s">
        <v>646</v>
      </c>
      <c r="D188" s="76">
        <v>11890161</v>
      </c>
      <c r="E188" s="77">
        <v>25</v>
      </c>
      <c r="F188" s="77">
        <v>0</v>
      </c>
      <c r="G188" s="77">
        <v>2.4</v>
      </c>
      <c r="H188" s="77">
        <v>0</v>
      </c>
      <c r="I188" s="77">
        <v>0</v>
      </c>
      <c r="J188" s="77">
        <v>0.75</v>
      </c>
      <c r="K188" s="77">
        <v>1.5</v>
      </c>
      <c r="L188" s="77">
        <v>2</v>
      </c>
      <c r="M188" s="77">
        <v>5</v>
      </c>
      <c r="N188" s="78">
        <f>SUM(E188:M188)</f>
        <v>36.65</v>
      </c>
      <c r="O188" s="79"/>
      <c r="P188" s="79">
        <v>7</v>
      </c>
    </row>
    <row r="189" spans="1:16" s="85" customFormat="1" ht="17.25" customHeight="1">
      <c r="A189" s="75" t="s">
        <v>629</v>
      </c>
      <c r="B189" s="72">
        <f t="shared" ref="B189:B195" si="7">N189</f>
        <v>13.4</v>
      </c>
      <c r="C189" s="70" t="s">
        <v>642</v>
      </c>
      <c r="D189" s="76">
        <v>35970695</v>
      </c>
      <c r="E189" s="77">
        <v>0</v>
      </c>
      <c r="F189" s="77">
        <v>3</v>
      </c>
      <c r="G189" s="77">
        <v>3</v>
      </c>
      <c r="H189" s="77">
        <v>0</v>
      </c>
      <c r="I189" s="77">
        <v>0.9</v>
      </c>
      <c r="J189" s="77">
        <v>0.5</v>
      </c>
      <c r="K189" s="77">
        <v>1</v>
      </c>
      <c r="L189" s="77">
        <v>0</v>
      </c>
      <c r="M189" s="77">
        <v>5</v>
      </c>
      <c r="N189" s="78">
        <f t="shared" ref="N189:N195" si="8">SUM(E189:M189)</f>
        <v>13.4</v>
      </c>
      <c r="O189" s="79">
        <v>0</v>
      </c>
      <c r="P189" s="75">
        <v>90</v>
      </c>
    </row>
    <row r="190" spans="1:16" s="85" customFormat="1" ht="17.25" customHeight="1">
      <c r="A190" s="75" t="s">
        <v>629</v>
      </c>
      <c r="B190" s="72">
        <f t="shared" si="7"/>
        <v>12.25</v>
      </c>
      <c r="C190" s="70" t="s">
        <v>813</v>
      </c>
      <c r="D190" s="76">
        <v>26059822</v>
      </c>
      <c r="E190" s="77">
        <v>0</v>
      </c>
      <c r="F190" s="77">
        <v>5</v>
      </c>
      <c r="G190" s="77">
        <v>1.95</v>
      </c>
      <c r="H190" s="77">
        <v>0</v>
      </c>
      <c r="I190" s="77">
        <v>0.3</v>
      </c>
      <c r="J190" s="77">
        <v>0</v>
      </c>
      <c r="K190" s="77">
        <v>0</v>
      </c>
      <c r="L190" s="77">
        <v>0</v>
      </c>
      <c r="M190" s="77">
        <v>5</v>
      </c>
      <c r="N190" s="78">
        <f t="shared" si="8"/>
        <v>12.25</v>
      </c>
      <c r="O190" s="79"/>
      <c r="P190" s="75">
        <v>22</v>
      </c>
    </row>
    <row r="191" spans="1:16" s="85" customFormat="1" ht="17.25" customHeight="1">
      <c r="A191" s="75" t="s">
        <v>629</v>
      </c>
      <c r="B191" s="72">
        <f t="shared" si="7"/>
        <v>10.6</v>
      </c>
      <c r="C191" s="70" t="s">
        <v>826</v>
      </c>
      <c r="D191" s="76">
        <v>16275388</v>
      </c>
      <c r="E191" s="77">
        <v>0</v>
      </c>
      <c r="F191" s="77">
        <v>5</v>
      </c>
      <c r="G191" s="77">
        <v>0.6</v>
      </c>
      <c r="H191" s="77">
        <v>0</v>
      </c>
      <c r="I191" s="77">
        <v>0</v>
      </c>
      <c r="J191" s="77">
        <v>0</v>
      </c>
      <c r="K191" s="77">
        <v>0</v>
      </c>
      <c r="L191" s="77">
        <v>0</v>
      </c>
      <c r="M191" s="77">
        <v>5</v>
      </c>
      <c r="N191" s="78">
        <f t="shared" si="8"/>
        <v>10.6</v>
      </c>
      <c r="O191" s="79"/>
      <c r="P191" s="75">
        <v>24</v>
      </c>
    </row>
    <row r="192" spans="1:16" s="85" customFormat="1" ht="20.25" customHeight="1">
      <c r="A192" s="110" t="s">
        <v>629</v>
      </c>
      <c r="B192" s="72">
        <f t="shared" si="7"/>
        <v>8</v>
      </c>
      <c r="C192" s="70" t="s">
        <v>832</v>
      </c>
      <c r="D192" s="76">
        <v>30307402</v>
      </c>
      <c r="E192" s="77">
        <v>0</v>
      </c>
      <c r="F192" s="77">
        <v>3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7">
        <v>0</v>
      </c>
      <c r="M192" s="77">
        <v>5</v>
      </c>
      <c r="N192" s="78">
        <f t="shared" si="8"/>
        <v>8</v>
      </c>
      <c r="O192" s="79"/>
      <c r="P192" s="82">
        <v>111</v>
      </c>
    </row>
    <row r="193" spans="1:16" s="85" customFormat="1" ht="18" customHeight="1">
      <c r="A193" s="75" t="s">
        <v>629</v>
      </c>
      <c r="B193" s="72">
        <f t="shared" si="7"/>
        <v>7</v>
      </c>
      <c r="C193" s="70" t="s">
        <v>836</v>
      </c>
      <c r="D193" s="76">
        <v>23288385</v>
      </c>
      <c r="E193" s="77">
        <v>0</v>
      </c>
      <c r="F193" s="77">
        <v>7</v>
      </c>
      <c r="G193" s="77">
        <v>0</v>
      </c>
      <c r="H193" s="77">
        <v>0</v>
      </c>
      <c r="I193" s="77">
        <v>0</v>
      </c>
      <c r="J193" s="77">
        <v>0</v>
      </c>
      <c r="K193" s="77">
        <v>0</v>
      </c>
      <c r="L193" s="77">
        <v>0</v>
      </c>
      <c r="M193" s="77">
        <v>0</v>
      </c>
      <c r="N193" s="78">
        <f t="shared" si="8"/>
        <v>7</v>
      </c>
      <c r="O193" s="79"/>
      <c r="P193" s="75">
        <v>55</v>
      </c>
    </row>
    <row r="194" spans="1:16" s="85" customFormat="1" ht="17.25" customHeight="1">
      <c r="A194" s="75" t="s">
        <v>629</v>
      </c>
      <c r="B194" s="72">
        <f t="shared" si="7"/>
        <v>6.75</v>
      </c>
      <c r="C194" s="70" t="s">
        <v>811</v>
      </c>
      <c r="D194" s="76">
        <v>16145000</v>
      </c>
      <c r="E194" s="77">
        <v>0</v>
      </c>
      <c r="F194" s="77">
        <v>5</v>
      </c>
      <c r="G194" s="77">
        <v>0</v>
      </c>
      <c r="H194" s="77">
        <v>0</v>
      </c>
      <c r="I194" s="77">
        <v>0</v>
      </c>
      <c r="J194" s="77">
        <v>0.25</v>
      </c>
      <c r="K194" s="77">
        <v>0.5</v>
      </c>
      <c r="L194" s="77">
        <v>1</v>
      </c>
      <c r="M194" s="77">
        <v>0</v>
      </c>
      <c r="N194" s="78">
        <f t="shared" si="8"/>
        <v>6.75</v>
      </c>
      <c r="O194" s="79">
        <v>0</v>
      </c>
      <c r="P194" s="75">
        <v>30</v>
      </c>
    </row>
    <row r="195" spans="1:16" s="85" customFormat="1" ht="17.25" customHeight="1">
      <c r="A195" s="75" t="s">
        <v>629</v>
      </c>
      <c r="B195" s="72">
        <f t="shared" si="7"/>
        <v>4.75</v>
      </c>
      <c r="C195" s="70" t="s">
        <v>837</v>
      </c>
      <c r="D195" s="76">
        <v>38066769</v>
      </c>
      <c r="E195" s="77">
        <v>0</v>
      </c>
      <c r="F195" s="77">
        <v>3</v>
      </c>
      <c r="G195" s="77">
        <v>0</v>
      </c>
      <c r="H195" s="77">
        <v>0</v>
      </c>
      <c r="I195" s="77">
        <v>0</v>
      </c>
      <c r="J195" s="77">
        <v>0.25</v>
      </c>
      <c r="K195" s="77">
        <v>0.5</v>
      </c>
      <c r="L195" s="77">
        <v>1</v>
      </c>
      <c r="M195" s="77">
        <v>0</v>
      </c>
      <c r="N195" s="78">
        <f t="shared" si="8"/>
        <v>4.75</v>
      </c>
      <c r="O195" s="79"/>
      <c r="P195" s="75">
        <v>97</v>
      </c>
    </row>
    <row r="196" spans="1:16" s="80" customFormat="1">
      <c r="A196" s="104"/>
      <c r="B196" s="105"/>
      <c r="C196" s="106"/>
      <c r="D196" s="107"/>
      <c r="E196" s="108"/>
      <c r="F196" s="108"/>
      <c r="G196" s="108"/>
      <c r="H196" s="108"/>
      <c r="I196" s="108"/>
      <c r="J196" s="108"/>
      <c r="K196" s="108"/>
      <c r="L196" s="108"/>
      <c r="M196" s="108"/>
      <c r="N196" s="108"/>
      <c r="O196" s="85"/>
      <c r="P196" s="104"/>
    </row>
  </sheetData>
  <phoneticPr fontId="7" type="noConversion"/>
  <printOptions horizontalCentered="1" verticalCentered="1"/>
  <pageMargins left="0" right="0" top="0.15748031496062992" bottom="0.35433070866141736" header="0.31496062992125984" footer="0.31496062992125984"/>
  <pageSetup paperSize="5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77"/>
  <sheetViews>
    <sheetView topLeftCell="A67" workbookViewId="0">
      <selection activeCell="A76" sqref="A76:IV76"/>
    </sheetView>
  </sheetViews>
  <sheetFormatPr baseColWidth="10" defaultRowHeight="15"/>
  <cols>
    <col min="2" max="2" width="13" customWidth="1"/>
    <col min="3" max="3" width="31.42578125" customWidth="1"/>
    <col min="5" max="5" width="7.42578125" customWidth="1"/>
    <col min="6" max="6" width="7.5703125" customWidth="1"/>
    <col min="7" max="7" width="7.28515625" customWidth="1"/>
    <col min="8" max="8" width="7.85546875" customWidth="1"/>
    <col min="9" max="9" width="8.140625" customWidth="1"/>
    <col min="10" max="10" width="6.7109375" customWidth="1"/>
    <col min="11" max="11" width="7" customWidth="1"/>
    <col min="12" max="13" width="9.42578125" customWidth="1"/>
  </cols>
  <sheetData>
    <row r="1" spans="1:15" s="80" customFormat="1" ht="32.25" customHeight="1">
      <c r="A1" s="64" t="s">
        <v>659</v>
      </c>
      <c r="B1" s="199" t="s">
        <v>108</v>
      </c>
      <c r="C1" s="199"/>
      <c r="D1" s="65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</row>
    <row r="2" spans="1:15" s="81" customFormat="1" ht="45">
      <c r="A2" s="68" t="s">
        <v>0</v>
      </c>
      <c r="B2" s="69" t="s">
        <v>571</v>
      </c>
      <c r="C2" s="70" t="s">
        <v>2</v>
      </c>
      <c r="D2" s="71" t="s">
        <v>3</v>
      </c>
      <c r="E2" s="72" t="s">
        <v>4</v>
      </c>
      <c r="F2" s="72" t="s">
        <v>5</v>
      </c>
      <c r="G2" s="72" t="s">
        <v>6</v>
      </c>
      <c r="H2" s="72" t="s">
        <v>7</v>
      </c>
      <c r="I2" s="72" t="s">
        <v>8</v>
      </c>
      <c r="J2" s="72" t="s">
        <v>9</v>
      </c>
      <c r="K2" s="72" t="s">
        <v>10</v>
      </c>
      <c r="L2" s="69" t="s">
        <v>12</v>
      </c>
      <c r="M2" s="69" t="s">
        <v>570</v>
      </c>
      <c r="N2" s="69" t="s">
        <v>11</v>
      </c>
      <c r="O2" s="74" t="s">
        <v>1</v>
      </c>
    </row>
    <row r="3" spans="1:15" s="47" customFormat="1">
      <c r="A3" s="53" t="s">
        <v>659</v>
      </c>
      <c r="B3" s="54">
        <v>20.75</v>
      </c>
      <c r="C3" s="55" t="s">
        <v>636</v>
      </c>
      <c r="D3" s="57">
        <v>20645786</v>
      </c>
      <c r="E3" s="58"/>
      <c r="F3" s="58">
        <v>5</v>
      </c>
      <c r="G3" s="58"/>
      <c r="H3" s="58"/>
      <c r="I3" s="58">
        <v>6</v>
      </c>
      <c r="J3" s="58">
        <v>1.25</v>
      </c>
      <c r="K3" s="58">
        <v>2.5</v>
      </c>
      <c r="L3" s="54">
        <v>1</v>
      </c>
      <c r="M3" s="54">
        <v>5</v>
      </c>
      <c r="N3" s="54">
        <v>20.75</v>
      </c>
      <c r="O3" s="113">
        <v>100</v>
      </c>
    </row>
    <row r="4" spans="1:15" s="80" customFormat="1" ht="32.25" customHeight="1">
      <c r="A4" s="64" t="s">
        <v>658</v>
      </c>
      <c r="B4" s="199" t="s">
        <v>110</v>
      </c>
      <c r="C4" s="199"/>
      <c r="D4" s="65"/>
      <c r="E4" s="66"/>
      <c r="F4" s="66"/>
      <c r="G4" s="66"/>
      <c r="H4" s="66"/>
      <c r="I4" s="66"/>
      <c r="J4" s="66"/>
      <c r="K4" s="66"/>
      <c r="L4" s="66"/>
      <c r="M4" s="66"/>
      <c r="N4" s="66"/>
      <c r="O4" s="67"/>
    </row>
    <row r="5" spans="1:15" s="81" customFormat="1" ht="45">
      <c r="A5" s="68" t="s">
        <v>0</v>
      </c>
      <c r="B5" s="69" t="s">
        <v>571</v>
      </c>
      <c r="C5" s="70" t="s">
        <v>2</v>
      </c>
      <c r="D5" s="71" t="s">
        <v>3</v>
      </c>
      <c r="E5" s="72" t="s">
        <v>4</v>
      </c>
      <c r="F5" s="72" t="s">
        <v>5</v>
      </c>
      <c r="G5" s="72" t="s">
        <v>6</v>
      </c>
      <c r="H5" s="72" t="s">
        <v>7</v>
      </c>
      <c r="I5" s="72" t="s">
        <v>8</v>
      </c>
      <c r="J5" s="72" t="s">
        <v>9</v>
      </c>
      <c r="K5" s="72" t="s">
        <v>10</v>
      </c>
      <c r="L5" s="69" t="s">
        <v>12</v>
      </c>
      <c r="M5" s="69" t="s">
        <v>570</v>
      </c>
      <c r="N5" s="69" t="s">
        <v>11</v>
      </c>
      <c r="O5" s="74" t="s">
        <v>1</v>
      </c>
    </row>
    <row r="6" spans="1:15" s="47" customFormat="1">
      <c r="A6" s="53" t="s">
        <v>658</v>
      </c>
      <c r="B6" s="54">
        <v>20.75</v>
      </c>
      <c r="C6" s="55" t="s">
        <v>636</v>
      </c>
      <c r="D6" s="57">
        <v>20645786</v>
      </c>
      <c r="E6" s="58">
        <v>0</v>
      </c>
      <c r="F6" s="58">
        <v>5</v>
      </c>
      <c r="G6" s="58">
        <v>0</v>
      </c>
      <c r="H6" s="58">
        <v>0</v>
      </c>
      <c r="I6" s="58">
        <v>6</v>
      </c>
      <c r="J6" s="58">
        <v>1.25</v>
      </c>
      <c r="K6" s="58">
        <v>2.5</v>
      </c>
      <c r="L6" s="54">
        <v>1</v>
      </c>
      <c r="M6" s="54">
        <v>5</v>
      </c>
      <c r="N6" s="54">
        <v>20.75</v>
      </c>
      <c r="O6" s="113">
        <v>100</v>
      </c>
    </row>
    <row r="7" spans="1:15" s="47" customFormat="1">
      <c r="A7" s="53" t="s">
        <v>658</v>
      </c>
      <c r="B7" s="54">
        <v>10</v>
      </c>
      <c r="C7" s="55" t="s">
        <v>931</v>
      </c>
      <c r="D7" s="57">
        <v>25282025</v>
      </c>
      <c r="E7" s="58">
        <v>0</v>
      </c>
      <c r="F7" s="58">
        <v>5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4">
        <v>0</v>
      </c>
      <c r="M7" s="54">
        <v>5</v>
      </c>
      <c r="N7" s="54">
        <v>10</v>
      </c>
      <c r="O7" s="113">
        <v>97</v>
      </c>
    </row>
    <row r="8" spans="1:15" s="80" customFormat="1" ht="32.25" customHeight="1">
      <c r="A8" s="64" t="s">
        <v>654</v>
      </c>
      <c r="B8" s="199" t="s">
        <v>653</v>
      </c>
      <c r="C8" s="199"/>
      <c r="D8" s="65"/>
      <c r="E8" s="66"/>
      <c r="F8" s="66"/>
      <c r="G8" s="66"/>
      <c r="H8" s="66"/>
      <c r="I8" s="66"/>
      <c r="J8" s="66"/>
      <c r="K8" s="66"/>
      <c r="L8" s="66"/>
      <c r="M8" s="66"/>
      <c r="N8" s="66"/>
      <c r="O8" s="67"/>
    </row>
    <row r="9" spans="1:15" s="81" customFormat="1" ht="45">
      <c r="A9" s="68" t="s">
        <v>0</v>
      </c>
      <c r="B9" s="69" t="s">
        <v>571</v>
      </c>
      <c r="C9" s="70" t="s">
        <v>2</v>
      </c>
      <c r="D9" s="71" t="s">
        <v>3</v>
      </c>
      <c r="E9" s="72" t="s">
        <v>4</v>
      </c>
      <c r="F9" s="72" t="s">
        <v>5</v>
      </c>
      <c r="G9" s="72" t="s">
        <v>6</v>
      </c>
      <c r="H9" s="72" t="s">
        <v>7</v>
      </c>
      <c r="I9" s="72" t="s">
        <v>8</v>
      </c>
      <c r="J9" s="72" t="s">
        <v>9</v>
      </c>
      <c r="K9" s="72" t="s">
        <v>10</v>
      </c>
      <c r="L9" s="69" t="s">
        <v>12</v>
      </c>
      <c r="M9" s="69" t="s">
        <v>570</v>
      </c>
      <c r="N9" s="69" t="s">
        <v>11</v>
      </c>
      <c r="O9" s="74" t="s">
        <v>1</v>
      </c>
    </row>
    <row r="10" spans="1:15" s="47" customFormat="1">
      <c r="A10" s="53" t="s">
        <v>654</v>
      </c>
      <c r="B10" s="54">
        <v>20.75</v>
      </c>
      <c r="C10" s="55" t="s">
        <v>636</v>
      </c>
      <c r="D10" s="57">
        <v>20645786</v>
      </c>
      <c r="E10" s="58">
        <v>0</v>
      </c>
      <c r="F10" s="58">
        <v>5</v>
      </c>
      <c r="G10" s="58">
        <v>0</v>
      </c>
      <c r="H10" s="58">
        <v>0</v>
      </c>
      <c r="I10" s="58">
        <v>6</v>
      </c>
      <c r="J10" s="58">
        <v>1.25</v>
      </c>
      <c r="K10" s="58">
        <v>2.5</v>
      </c>
      <c r="L10" s="54">
        <v>1</v>
      </c>
      <c r="M10" s="54">
        <v>5</v>
      </c>
      <c r="N10" s="54">
        <v>20.75</v>
      </c>
      <c r="O10" s="113">
        <v>100</v>
      </c>
    </row>
    <row r="11" spans="1:15" s="47" customFormat="1">
      <c r="A11" s="53" t="s">
        <v>654</v>
      </c>
      <c r="B11" s="54">
        <v>10</v>
      </c>
      <c r="C11" s="55" t="s">
        <v>931</v>
      </c>
      <c r="D11" s="57">
        <v>25282025</v>
      </c>
      <c r="E11" s="58">
        <v>0</v>
      </c>
      <c r="F11" s="58">
        <v>5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4">
        <v>0</v>
      </c>
      <c r="M11" s="54">
        <v>5</v>
      </c>
      <c r="N11" s="54">
        <v>10</v>
      </c>
      <c r="O11" s="113">
        <v>97</v>
      </c>
    </row>
    <row r="12" spans="1:15" s="80" customFormat="1" ht="32.25" customHeight="1">
      <c r="A12" s="64" t="s">
        <v>829</v>
      </c>
      <c r="B12" s="199" t="s">
        <v>894</v>
      </c>
      <c r="C12" s="199"/>
      <c r="D12" s="65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7"/>
    </row>
    <row r="13" spans="1:15" s="81" customFormat="1" ht="45">
      <c r="A13" s="119" t="s">
        <v>0</v>
      </c>
      <c r="B13" s="120" t="s">
        <v>571</v>
      </c>
      <c r="C13" s="121" t="s">
        <v>2</v>
      </c>
      <c r="D13" s="122" t="s">
        <v>3</v>
      </c>
      <c r="E13" s="123" t="s">
        <v>4</v>
      </c>
      <c r="F13" s="123" t="s">
        <v>5</v>
      </c>
      <c r="G13" s="123" t="s">
        <v>6</v>
      </c>
      <c r="H13" s="123" t="s">
        <v>7</v>
      </c>
      <c r="I13" s="123" t="s">
        <v>8</v>
      </c>
      <c r="J13" s="123" t="s">
        <v>9</v>
      </c>
      <c r="K13" s="123" t="s">
        <v>10</v>
      </c>
      <c r="L13" s="120" t="s">
        <v>12</v>
      </c>
      <c r="M13" s="120" t="s">
        <v>570</v>
      </c>
      <c r="N13" s="120" t="s">
        <v>11</v>
      </c>
      <c r="O13" s="125" t="s">
        <v>1</v>
      </c>
    </row>
    <row r="14" spans="1:15" s="132" customFormat="1">
      <c r="A14" s="53" t="s">
        <v>829</v>
      </c>
      <c r="B14" s="54">
        <v>8.9</v>
      </c>
      <c r="C14" s="55" t="s">
        <v>932</v>
      </c>
      <c r="D14" s="57">
        <v>22498298</v>
      </c>
      <c r="E14" s="58">
        <v>0</v>
      </c>
      <c r="F14" s="58">
        <v>3</v>
      </c>
      <c r="G14" s="58">
        <v>0</v>
      </c>
      <c r="H14" s="58">
        <v>0.9</v>
      </c>
      <c r="I14" s="58">
        <v>0</v>
      </c>
      <c r="J14" s="58">
        <v>0</v>
      </c>
      <c r="K14" s="58">
        <v>0</v>
      </c>
      <c r="L14" s="54">
        <v>0</v>
      </c>
      <c r="M14" s="54">
        <v>5</v>
      </c>
      <c r="N14" s="54">
        <v>8.9</v>
      </c>
      <c r="O14" s="113">
        <v>74</v>
      </c>
    </row>
    <row r="15" spans="1:15" s="80" customFormat="1" ht="32.25" customHeight="1">
      <c r="A15" s="64" t="s">
        <v>657</v>
      </c>
      <c r="B15" s="199" t="s">
        <v>132</v>
      </c>
      <c r="C15" s="199"/>
      <c r="D15" s="65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7"/>
    </row>
    <row r="16" spans="1:15" s="81" customFormat="1" ht="45">
      <c r="A16" s="68" t="s">
        <v>0</v>
      </c>
      <c r="B16" s="69" t="s">
        <v>571</v>
      </c>
      <c r="C16" s="70" t="s">
        <v>2</v>
      </c>
      <c r="D16" s="71" t="s">
        <v>3</v>
      </c>
      <c r="E16" s="72" t="s">
        <v>4</v>
      </c>
      <c r="F16" s="72" t="s">
        <v>5</v>
      </c>
      <c r="G16" s="72" t="s">
        <v>6</v>
      </c>
      <c r="H16" s="72" t="s">
        <v>7</v>
      </c>
      <c r="I16" s="72" t="s">
        <v>8</v>
      </c>
      <c r="J16" s="72" t="s">
        <v>9</v>
      </c>
      <c r="K16" s="72" t="s">
        <v>10</v>
      </c>
      <c r="L16" s="69" t="s">
        <v>12</v>
      </c>
      <c r="M16" s="69" t="s">
        <v>570</v>
      </c>
      <c r="N16" s="69" t="s">
        <v>11</v>
      </c>
      <c r="O16" s="74" t="s">
        <v>1</v>
      </c>
    </row>
    <row r="17" spans="1:35" s="47" customFormat="1">
      <c r="A17" s="53" t="s">
        <v>657</v>
      </c>
      <c r="B17" s="54">
        <v>10.3</v>
      </c>
      <c r="C17" s="55" t="s">
        <v>931</v>
      </c>
      <c r="D17" s="57">
        <v>25282025</v>
      </c>
      <c r="E17" s="58">
        <v>0</v>
      </c>
      <c r="F17" s="58">
        <v>5</v>
      </c>
      <c r="G17" s="58">
        <v>0.3</v>
      </c>
      <c r="H17" s="58">
        <v>0</v>
      </c>
      <c r="I17" s="58">
        <v>0</v>
      </c>
      <c r="J17" s="58">
        <v>0</v>
      </c>
      <c r="K17" s="58">
        <v>0</v>
      </c>
      <c r="L17" s="54">
        <v>0</v>
      </c>
      <c r="M17" s="54">
        <v>5</v>
      </c>
      <c r="N17" s="54">
        <v>10.3</v>
      </c>
      <c r="O17" s="113">
        <v>97</v>
      </c>
    </row>
    <row r="18" spans="1:35" s="85" customFormat="1" ht="32.25" customHeight="1">
      <c r="A18" s="64" t="s">
        <v>670</v>
      </c>
      <c r="B18" s="196" t="s">
        <v>671</v>
      </c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8"/>
    </row>
    <row r="19" spans="1:35" s="81" customFormat="1" ht="38.25" customHeight="1">
      <c r="A19" s="68" t="s">
        <v>0</v>
      </c>
      <c r="B19" s="69" t="s">
        <v>571</v>
      </c>
      <c r="C19" s="70" t="s">
        <v>2</v>
      </c>
      <c r="D19" s="71" t="s">
        <v>3</v>
      </c>
      <c r="E19" s="72" t="s">
        <v>4</v>
      </c>
      <c r="F19" s="72" t="s">
        <v>5</v>
      </c>
      <c r="G19" s="72" t="s">
        <v>6</v>
      </c>
      <c r="H19" s="72" t="s">
        <v>7</v>
      </c>
      <c r="I19" s="72" t="s">
        <v>8</v>
      </c>
      <c r="J19" s="72" t="s">
        <v>9</v>
      </c>
      <c r="K19" s="72" t="s">
        <v>10</v>
      </c>
      <c r="L19" s="69" t="s">
        <v>12</v>
      </c>
      <c r="M19" s="69" t="s">
        <v>570</v>
      </c>
      <c r="N19" s="69" t="s">
        <v>11</v>
      </c>
      <c r="O19" s="74" t="s">
        <v>1</v>
      </c>
      <c r="U19" s="86"/>
      <c r="V19" s="87"/>
      <c r="W19" s="88"/>
      <c r="X19" s="89"/>
      <c r="Y19" s="89"/>
      <c r="Z19" s="89"/>
      <c r="AA19" s="89"/>
      <c r="AB19" s="89"/>
      <c r="AC19" s="89"/>
      <c r="AD19" s="89"/>
      <c r="AE19" s="89"/>
      <c r="AF19" s="89"/>
      <c r="AG19" s="86"/>
      <c r="AH19" s="89"/>
      <c r="AI19" s="90"/>
    </row>
    <row r="20" spans="1:35" s="47" customFormat="1">
      <c r="A20" s="53" t="s">
        <v>670</v>
      </c>
      <c r="B20" s="54">
        <v>20.75</v>
      </c>
      <c r="C20" s="55" t="s">
        <v>636</v>
      </c>
      <c r="D20" s="57">
        <v>20645786</v>
      </c>
      <c r="E20" s="58">
        <v>0</v>
      </c>
      <c r="F20" s="58">
        <v>5</v>
      </c>
      <c r="G20" s="58">
        <v>0</v>
      </c>
      <c r="H20" s="58">
        <v>0</v>
      </c>
      <c r="I20" s="58">
        <v>6</v>
      </c>
      <c r="J20" s="58">
        <v>1.25</v>
      </c>
      <c r="K20" s="58">
        <v>2.5</v>
      </c>
      <c r="L20" s="54">
        <v>1</v>
      </c>
      <c r="M20" s="54">
        <v>5</v>
      </c>
      <c r="N20" s="54">
        <v>20.75</v>
      </c>
      <c r="O20" s="113">
        <v>100</v>
      </c>
    </row>
    <row r="21" spans="1:35" s="85" customFormat="1" ht="32.25" customHeight="1">
      <c r="A21" s="64" t="s">
        <v>702</v>
      </c>
      <c r="B21" s="196" t="s">
        <v>120</v>
      </c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8"/>
    </row>
    <row r="22" spans="1:35" s="81" customFormat="1" ht="38.25" customHeight="1">
      <c r="A22" s="68" t="s">
        <v>0</v>
      </c>
      <c r="B22" s="69" t="s">
        <v>571</v>
      </c>
      <c r="C22" s="70" t="s">
        <v>2</v>
      </c>
      <c r="D22" s="71" t="s">
        <v>3</v>
      </c>
      <c r="E22" s="72" t="s">
        <v>4</v>
      </c>
      <c r="F22" s="72" t="s">
        <v>5</v>
      </c>
      <c r="G22" s="72" t="s">
        <v>6</v>
      </c>
      <c r="H22" s="72" t="s">
        <v>7</v>
      </c>
      <c r="I22" s="72" t="s">
        <v>8</v>
      </c>
      <c r="J22" s="72" t="s">
        <v>9</v>
      </c>
      <c r="K22" s="72" t="s">
        <v>10</v>
      </c>
      <c r="L22" s="69" t="s">
        <v>12</v>
      </c>
      <c r="M22" s="69" t="s">
        <v>570</v>
      </c>
      <c r="N22" s="69" t="s">
        <v>11</v>
      </c>
      <c r="O22" s="74" t="s">
        <v>1</v>
      </c>
      <c r="U22" s="86"/>
      <c r="V22" s="87"/>
      <c r="W22" s="88"/>
      <c r="X22" s="89"/>
      <c r="Y22" s="89"/>
      <c r="Z22" s="89"/>
      <c r="AA22" s="89"/>
      <c r="AB22" s="89"/>
      <c r="AC22" s="89"/>
      <c r="AD22" s="89"/>
      <c r="AE22" s="89"/>
      <c r="AF22" s="89"/>
      <c r="AG22" s="86"/>
      <c r="AH22" s="89"/>
      <c r="AI22" s="90"/>
    </row>
    <row r="23" spans="1:35" s="132" customFormat="1" ht="24.75" customHeight="1">
      <c r="A23" s="53" t="s">
        <v>702</v>
      </c>
      <c r="B23" s="54">
        <v>12.3</v>
      </c>
      <c r="C23" s="55" t="s">
        <v>638</v>
      </c>
      <c r="D23" s="57">
        <v>24847148</v>
      </c>
      <c r="E23" s="58">
        <v>0</v>
      </c>
      <c r="F23" s="58">
        <v>3</v>
      </c>
      <c r="G23" s="58">
        <v>0</v>
      </c>
      <c r="H23" s="58">
        <v>0.3</v>
      </c>
      <c r="I23" s="58">
        <v>0</v>
      </c>
      <c r="J23" s="58">
        <v>1</v>
      </c>
      <c r="K23" s="58">
        <v>2</v>
      </c>
      <c r="L23" s="54">
        <v>1</v>
      </c>
      <c r="M23" s="54">
        <v>5</v>
      </c>
      <c r="N23" s="54">
        <v>12.3</v>
      </c>
      <c r="O23" s="113">
        <v>70</v>
      </c>
      <c r="U23" s="133"/>
      <c r="V23" s="134"/>
      <c r="W23" s="135"/>
      <c r="X23" s="136"/>
      <c r="Y23" s="136"/>
      <c r="Z23" s="136"/>
      <c r="AA23" s="136"/>
      <c r="AB23" s="136"/>
      <c r="AC23" s="136"/>
      <c r="AD23" s="136"/>
      <c r="AE23" s="136"/>
      <c r="AF23" s="136"/>
      <c r="AG23" s="133"/>
      <c r="AH23" s="136"/>
      <c r="AI23" s="137"/>
    </row>
    <row r="24" spans="1:35" s="85" customFormat="1" ht="32.25" customHeight="1">
      <c r="A24" s="64" t="s">
        <v>703</v>
      </c>
      <c r="B24" s="196" t="s">
        <v>122</v>
      </c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8"/>
    </row>
    <row r="25" spans="1:35" s="81" customFormat="1" ht="38.25" customHeight="1">
      <c r="A25" s="68" t="s">
        <v>0</v>
      </c>
      <c r="B25" s="69" t="s">
        <v>571</v>
      </c>
      <c r="C25" s="70" t="s">
        <v>2</v>
      </c>
      <c r="D25" s="71" t="s">
        <v>3</v>
      </c>
      <c r="E25" s="72" t="s">
        <v>4</v>
      </c>
      <c r="F25" s="72" t="s">
        <v>5</v>
      </c>
      <c r="G25" s="72" t="s">
        <v>6</v>
      </c>
      <c r="H25" s="72" t="s">
        <v>7</v>
      </c>
      <c r="I25" s="72" t="s">
        <v>8</v>
      </c>
      <c r="J25" s="72" t="s">
        <v>9</v>
      </c>
      <c r="K25" s="72" t="s">
        <v>10</v>
      </c>
      <c r="L25" s="69" t="s">
        <v>12</v>
      </c>
      <c r="M25" s="69" t="s">
        <v>570</v>
      </c>
      <c r="N25" s="69" t="s">
        <v>11</v>
      </c>
      <c r="O25" s="74" t="s">
        <v>1</v>
      </c>
      <c r="U25" s="86"/>
      <c r="V25" s="87"/>
      <c r="W25" s="88"/>
      <c r="X25" s="89"/>
      <c r="Y25" s="89"/>
      <c r="Z25" s="89"/>
      <c r="AA25" s="89"/>
      <c r="AB25" s="89"/>
      <c r="AC25" s="89"/>
      <c r="AD25" s="89"/>
      <c r="AE25" s="89"/>
      <c r="AF25" s="89"/>
      <c r="AG25" s="86"/>
      <c r="AH25" s="89"/>
      <c r="AI25" s="90"/>
    </row>
    <row r="26" spans="1:35" s="132" customFormat="1" ht="24.75" customHeight="1">
      <c r="A26" s="53" t="s">
        <v>703</v>
      </c>
      <c r="B26" s="54">
        <v>12.3</v>
      </c>
      <c r="C26" s="55" t="s">
        <v>638</v>
      </c>
      <c r="D26" s="57">
        <v>24847148</v>
      </c>
      <c r="E26" s="58">
        <v>0</v>
      </c>
      <c r="F26" s="58">
        <v>3</v>
      </c>
      <c r="G26" s="58">
        <v>0</v>
      </c>
      <c r="H26" s="58">
        <v>0.3</v>
      </c>
      <c r="I26" s="58">
        <v>0</v>
      </c>
      <c r="J26" s="58">
        <v>1</v>
      </c>
      <c r="K26" s="58">
        <v>2</v>
      </c>
      <c r="L26" s="54">
        <v>1</v>
      </c>
      <c r="M26" s="54">
        <v>5</v>
      </c>
      <c r="N26" s="54">
        <v>12.3</v>
      </c>
      <c r="O26" s="113">
        <v>70</v>
      </c>
      <c r="U26" s="133"/>
      <c r="V26" s="134"/>
      <c r="W26" s="135"/>
      <c r="X26" s="136"/>
      <c r="Y26" s="136"/>
      <c r="Z26" s="136"/>
      <c r="AA26" s="136"/>
      <c r="AB26" s="136"/>
      <c r="AC26" s="136"/>
      <c r="AD26" s="136"/>
      <c r="AE26" s="136"/>
      <c r="AF26" s="136"/>
      <c r="AG26" s="133"/>
      <c r="AH26" s="136"/>
      <c r="AI26" s="137"/>
    </row>
    <row r="27" spans="1:35" s="85" customFormat="1" ht="32.25" customHeight="1">
      <c r="A27" s="64" t="s">
        <v>704</v>
      </c>
      <c r="B27" s="196" t="s">
        <v>664</v>
      </c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8"/>
    </row>
    <row r="28" spans="1:35" s="81" customFormat="1" ht="38.25" customHeight="1">
      <c r="A28" s="68" t="s">
        <v>0</v>
      </c>
      <c r="B28" s="69" t="s">
        <v>571</v>
      </c>
      <c r="C28" s="70" t="s">
        <v>2</v>
      </c>
      <c r="D28" s="71" t="s">
        <v>3</v>
      </c>
      <c r="E28" s="72" t="s">
        <v>4</v>
      </c>
      <c r="F28" s="72" t="s">
        <v>5</v>
      </c>
      <c r="G28" s="72" t="s">
        <v>6</v>
      </c>
      <c r="H28" s="72" t="s">
        <v>7</v>
      </c>
      <c r="I28" s="72" t="s">
        <v>8</v>
      </c>
      <c r="J28" s="72" t="s">
        <v>9</v>
      </c>
      <c r="K28" s="72" t="s">
        <v>10</v>
      </c>
      <c r="L28" s="69" t="s">
        <v>12</v>
      </c>
      <c r="M28" s="69" t="s">
        <v>570</v>
      </c>
      <c r="N28" s="69" t="s">
        <v>11</v>
      </c>
      <c r="O28" s="74" t="s">
        <v>1</v>
      </c>
      <c r="U28" s="86"/>
      <c r="V28" s="87"/>
      <c r="W28" s="88"/>
      <c r="X28" s="89"/>
      <c r="Y28" s="89"/>
      <c r="Z28" s="89"/>
      <c r="AA28" s="89"/>
      <c r="AB28" s="89"/>
      <c r="AC28" s="89"/>
      <c r="AD28" s="89"/>
      <c r="AE28" s="89"/>
      <c r="AF28" s="89"/>
      <c r="AG28" s="86"/>
      <c r="AH28" s="89"/>
      <c r="AI28" s="90"/>
    </row>
    <row r="29" spans="1:35" s="132" customFormat="1" ht="24.75" customHeight="1">
      <c r="A29" s="53" t="s">
        <v>704</v>
      </c>
      <c r="B29" s="54">
        <v>12.3</v>
      </c>
      <c r="C29" s="55" t="s">
        <v>638</v>
      </c>
      <c r="D29" s="57">
        <v>24847148</v>
      </c>
      <c r="E29" s="58">
        <v>0</v>
      </c>
      <c r="F29" s="58">
        <v>3</v>
      </c>
      <c r="G29" s="58">
        <v>0</v>
      </c>
      <c r="H29" s="58">
        <v>0.3</v>
      </c>
      <c r="I29" s="58">
        <v>0</v>
      </c>
      <c r="J29" s="58">
        <v>1</v>
      </c>
      <c r="K29" s="58">
        <v>2</v>
      </c>
      <c r="L29" s="54">
        <v>1</v>
      </c>
      <c r="M29" s="54">
        <v>5</v>
      </c>
      <c r="N29" s="54">
        <v>12.3</v>
      </c>
      <c r="O29" s="113">
        <v>70</v>
      </c>
      <c r="U29" s="133"/>
      <c r="V29" s="134"/>
      <c r="W29" s="135"/>
      <c r="X29" s="136"/>
      <c r="Y29" s="136"/>
      <c r="Z29" s="136"/>
      <c r="AA29" s="136"/>
      <c r="AB29" s="136"/>
      <c r="AC29" s="136"/>
      <c r="AD29" s="136"/>
      <c r="AE29" s="136"/>
      <c r="AF29" s="136"/>
      <c r="AG29" s="133"/>
      <c r="AH29" s="136"/>
      <c r="AI29" s="137"/>
    </row>
    <row r="30" spans="1:35" s="85" customFormat="1" ht="32.25" customHeight="1">
      <c r="A30" s="64" t="s">
        <v>705</v>
      </c>
      <c r="B30" s="196" t="s">
        <v>894</v>
      </c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8"/>
    </row>
    <row r="31" spans="1:35" s="81" customFormat="1" ht="38.25" customHeight="1">
      <c r="A31" s="68" t="s">
        <v>0</v>
      </c>
      <c r="B31" s="69" t="s">
        <v>571</v>
      </c>
      <c r="C31" s="70" t="s">
        <v>2</v>
      </c>
      <c r="D31" s="71" t="s">
        <v>3</v>
      </c>
      <c r="E31" s="72" t="s">
        <v>4</v>
      </c>
      <c r="F31" s="72" t="s">
        <v>5</v>
      </c>
      <c r="G31" s="72" t="s">
        <v>6</v>
      </c>
      <c r="H31" s="72" t="s">
        <v>7</v>
      </c>
      <c r="I31" s="72" t="s">
        <v>8</v>
      </c>
      <c r="J31" s="72" t="s">
        <v>9</v>
      </c>
      <c r="K31" s="72" t="s">
        <v>10</v>
      </c>
      <c r="L31" s="69" t="s">
        <v>12</v>
      </c>
      <c r="M31" s="69" t="s">
        <v>570</v>
      </c>
      <c r="N31" s="69" t="s">
        <v>11</v>
      </c>
      <c r="O31" s="74" t="s">
        <v>1</v>
      </c>
      <c r="U31" s="86"/>
      <c r="V31" s="87"/>
      <c r="W31" s="88"/>
      <c r="X31" s="89"/>
      <c r="Y31" s="89"/>
      <c r="Z31" s="89"/>
      <c r="AA31" s="89"/>
      <c r="AB31" s="89"/>
      <c r="AC31" s="89"/>
      <c r="AD31" s="89"/>
      <c r="AE31" s="89"/>
      <c r="AF31" s="89"/>
      <c r="AG31" s="86"/>
      <c r="AH31" s="89"/>
      <c r="AI31" s="90"/>
    </row>
    <row r="32" spans="1:35" s="132" customFormat="1" ht="24.75" customHeight="1">
      <c r="A32" s="53" t="s">
        <v>705</v>
      </c>
      <c r="B32" s="54">
        <v>12.3</v>
      </c>
      <c r="C32" s="55" t="s">
        <v>638</v>
      </c>
      <c r="D32" s="57">
        <v>24847148</v>
      </c>
      <c r="E32" s="58">
        <v>0</v>
      </c>
      <c r="F32" s="58">
        <v>3</v>
      </c>
      <c r="G32" s="58">
        <v>0</v>
      </c>
      <c r="H32" s="58">
        <v>0.3</v>
      </c>
      <c r="I32" s="58">
        <v>0</v>
      </c>
      <c r="J32" s="58">
        <v>1</v>
      </c>
      <c r="K32" s="58">
        <v>2</v>
      </c>
      <c r="L32" s="54">
        <v>1</v>
      </c>
      <c r="M32" s="54">
        <v>5</v>
      </c>
      <c r="N32" s="54">
        <v>12.3</v>
      </c>
      <c r="O32" s="113">
        <v>70</v>
      </c>
      <c r="U32" s="133"/>
      <c r="V32" s="134"/>
      <c r="W32" s="135"/>
      <c r="X32" s="136"/>
      <c r="Y32" s="136"/>
      <c r="Z32" s="136"/>
      <c r="AA32" s="136"/>
      <c r="AB32" s="136"/>
      <c r="AC32" s="136"/>
      <c r="AD32" s="136"/>
      <c r="AE32" s="136"/>
      <c r="AF32" s="136"/>
      <c r="AG32" s="133"/>
      <c r="AH32" s="136"/>
      <c r="AI32" s="137"/>
    </row>
    <row r="33" spans="1:35" s="85" customFormat="1" ht="32.25" customHeight="1">
      <c r="A33" s="64" t="s">
        <v>785</v>
      </c>
      <c r="B33" s="196" t="s">
        <v>895</v>
      </c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8"/>
    </row>
    <row r="34" spans="1:35" s="81" customFormat="1" ht="38.25" customHeight="1">
      <c r="A34" s="68" t="s">
        <v>0</v>
      </c>
      <c r="B34" s="69" t="s">
        <v>571</v>
      </c>
      <c r="C34" s="70" t="s">
        <v>2</v>
      </c>
      <c r="D34" s="71" t="s">
        <v>3</v>
      </c>
      <c r="E34" s="72" t="s">
        <v>4</v>
      </c>
      <c r="F34" s="72" t="s">
        <v>5</v>
      </c>
      <c r="G34" s="72" t="s">
        <v>6</v>
      </c>
      <c r="H34" s="72" t="s">
        <v>7</v>
      </c>
      <c r="I34" s="72" t="s">
        <v>8</v>
      </c>
      <c r="J34" s="72" t="s">
        <v>9</v>
      </c>
      <c r="K34" s="72" t="s">
        <v>10</v>
      </c>
      <c r="L34" s="69" t="s">
        <v>12</v>
      </c>
      <c r="M34" s="69" t="s">
        <v>570</v>
      </c>
      <c r="N34" s="69" t="s">
        <v>11</v>
      </c>
      <c r="O34" s="74" t="s">
        <v>1</v>
      </c>
      <c r="U34" s="86"/>
      <c r="V34" s="87"/>
      <c r="W34" s="88"/>
      <c r="X34" s="89"/>
      <c r="Y34" s="89"/>
      <c r="Z34" s="89"/>
      <c r="AA34" s="89"/>
      <c r="AB34" s="89"/>
      <c r="AC34" s="89"/>
      <c r="AD34" s="89"/>
      <c r="AE34" s="89"/>
      <c r="AF34" s="89"/>
      <c r="AG34" s="86"/>
      <c r="AH34" s="89"/>
      <c r="AI34" s="90"/>
    </row>
    <row r="35" spans="1:35" s="132" customFormat="1" ht="24.75" customHeight="1">
      <c r="A35" s="53" t="s">
        <v>785</v>
      </c>
      <c r="B35" s="54">
        <v>12.3</v>
      </c>
      <c r="C35" s="55" t="s">
        <v>638</v>
      </c>
      <c r="D35" s="57">
        <v>24847148</v>
      </c>
      <c r="E35" s="58">
        <v>0</v>
      </c>
      <c r="F35" s="58">
        <v>3</v>
      </c>
      <c r="G35" s="58">
        <v>0</v>
      </c>
      <c r="H35" s="58">
        <v>0.3</v>
      </c>
      <c r="I35" s="58">
        <v>0</v>
      </c>
      <c r="J35" s="58">
        <v>1</v>
      </c>
      <c r="K35" s="58">
        <v>2</v>
      </c>
      <c r="L35" s="54">
        <v>1</v>
      </c>
      <c r="M35" s="54">
        <v>5</v>
      </c>
      <c r="N35" s="54">
        <v>12.3</v>
      </c>
      <c r="O35" s="113">
        <v>70</v>
      </c>
      <c r="U35" s="133"/>
      <c r="V35" s="134"/>
      <c r="W35" s="135"/>
      <c r="X35" s="136"/>
      <c r="Y35" s="136"/>
      <c r="Z35" s="136"/>
      <c r="AA35" s="136"/>
      <c r="AB35" s="136"/>
      <c r="AC35" s="136"/>
      <c r="AD35" s="136"/>
      <c r="AE35" s="136"/>
      <c r="AF35" s="136"/>
      <c r="AG35" s="133"/>
      <c r="AH35" s="136"/>
      <c r="AI35" s="137"/>
    </row>
    <row r="36" spans="1:35" s="85" customFormat="1" ht="32.25" customHeight="1">
      <c r="A36" s="64" t="s">
        <v>786</v>
      </c>
      <c r="B36" s="196" t="s">
        <v>930</v>
      </c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8"/>
    </row>
    <row r="37" spans="1:35" s="81" customFormat="1" ht="38.25" customHeight="1">
      <c r="A37" s="68" t="s">
        <v>0</v>
      </c>
      <c r="B37" s="69" t="s">
        <v>571</v>
      </c>
      <c r="C37" s="70" t="s">
        <v>2</v>
      </c>
      <c r="D37" s="71" t="s">
        <v>3</v>
      </c>
      <c r="E37" s="72" t="s">
        <v>4</v>
      </c>
      <c r="F37" s="72" t="s">
        <v>5</v>
      </c>
      <c r="G37" s="72" t="s">
        <v>6</v>
      </c>
      <c r="H37" s="72" t="s">
        <v>7</v>
      </c>
      <c r="I37" s="72" t="s">
        <v>8</v>
      </c>
      <c r="J37" s="72" t="s">
        <v>9</v>
      </c>
      <c r="K37" s="72" t="s">
        <v>10</v>
      </c>
      <c r="L37" s="69" t="s">
        <v>12</v>
      </c>
      <c r="M37" s="69" t="s">
        <v>570</v>
      </c>
      <c r="N37" s="69" t="s">
        <v>11</v>
      </c>
      <c r="O37" s="74" t="s">
        <v>1</v>
      </c>
      <c r="U37" s="86"/>
      <c r="V37" s="87"/>
      <c r="W37" s="88"/>
      <c r="X37" s="89"/>
      <c r="Y37" s="89"/>
      <c r="Z37" s="89"/>
      <c r="AA37" s="89"/>
      <c r="AB37" s="89"/>
      <c r="AC37" s="89"/>
      <c r="AD37" s="89"/>
      <c r="AE37" s="89"/>
      <c r="AF37" s="89"/>
      <c r="AG37" s="86"/>
      <c r="AH37" s="89"/>
      <c r="AI37" s="90"/>
    </row>
    <row r="38" spans="1:35" s="132" customFormat="1" ht="24.75" customHeight="1">
      <c r="A38" s="53" t="s">
        <v>786</v>
      </c>
      <c r="B38" s="54">
        <v>12.3</v>
      </c>
      <c r="C38" s="55" t="s">
        <v>638</v>
      </c>
      <c r="D38" s="57">
        <v>24847148</v>
      </c>
      <c r="E38" s="58">
        <v>0</v>
      </c>
      <c r="F38" s="58">
        <v>3</v>
      </c>
      <c r="G38" s="58">
        <v>0</v>
      </c>
      <c r="H38" s="58">
        <v>0.3</v>
      </c>
      <c r="I38" s="58">
        <v>0</v>
      </c>
      <c r="J38" s="58">
        <v>1</v>
      </c>
      <c r="K38" s="58">
        <v>2</v>
      </c>
      <c r="L38" s="54">
        <v>1</v>
      </c>
      <c r="M38" s="54">
        <v>5</v>
      </c>
      <c r="N38" s="54">
        <v>12.3</v>
      </c>
      <c r="O38" s="113">
        <v>70</v>
      </c>
      <c r="U38" s="133"/>
      <c r="V38" s="134"/>
      <c r="W38" s="135"/>
      <c r="X38" s="136"/>
      <c r="Y38" s="136"/>
      <c r="Z38" s="136"/>
      <c r="AA38" s="136"/>
      <c r="AB38" s="136"/>
      <c r="AC38" s="136"/>
      <c r="AD38" s="136"/>
      <c r="AE38" s="136"/>
      <c r="AF38" s="136"/>
      <c r="AG38" s="133"/>
      <c r="AH38" s="136"/>
      <c r="AI38" s="137"/>
    </row>
    <row r="39" spans="1:35" s="85" customFormat="1" ht="32.25" customHeight="1">
      <c r="A39" s="64" t="s">
        <v>828</v>
      </c>
      <c r="B39" s="196" t="s">
        <v>876</v>
      </c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8"/>
    </row>
    <row r="40" spans="1:35" s="81" customFormat="1" ht="38.25" customHeight="1">
      <c r="A40" s="68" t="s">
        <v>0</v>
      </c>
      <c r="B40" s="69" t="s">
        <v>571</v>
      </c>
      <c r="C40" s="70" t="s">
        <v>2</v>
      </c>
      <c r="D40" s="71" t="s">
        <v>3</v>
      </c>
      <c r="E40" s="72" t="s">
        <v>4</v>
      </c>
      <c r="F40" s="72" t="s">
        <v>5</v>
      </c>
      <c r="G40" s="72" t="s">
        <v>6</v>
      </c>
      <c r="H40" s="72" t="s">
        <v>7</v>
      </c>
      <c r="I40" s="72" t="s">
        <v>8</v>
      </c>
      <c r="J40" s="72" t="s">
        <v>9</v>
      </c>
      <c r="K40" s="72" t="s">
        <v>10</v>
      </c>
      <c r="L40" s="69" t="s">
        <v>12</v>
      </c>
      <c r="M40" s="69" t="s">
        <v>570</v>
      </c>
      <c r="N40" s="69" t="s">
        <v>11</v>
      </c>
      <c r="O40" s="74" t="s">
        <v>1</v>
      </c>
      <c r="U40" s="86"/>
      <c r="V40" s="87"/>
      <c r="W40" s="88"/>
      <c r="X40" s="89"/>
      <c r="Y40" s="89"/>
      <c r="Z40" s="89"/>
      <c r="AA40" s="89"/>
      <c r="AB40" s="89"/>
      <c r="AC40" s="89"/>
      <c r="AD40" s="89"/>
      <c r="AE40" s="89"/>
      <c r="AF40" s="89"/>
      <c r="AG40" s="86"/>
      <c r="AH40" s="89"/>
      <c r="AI40" s="90"/>
    </row>
    <row r="41" spans="1:35" s="132" customFormat="1">
      <c r="A41" s="53" t="s">
        <v>828</v>
      </c>
      <c r="B41" s="54">
        <v>8.9</v>
      </c>
      <c r="C41" s="55" t="s">
        <v>932</v>
      </c>
      <c r="D41" s="57">
        <v>22498298</v>
      </c>
      <c r="E41" s="58">
        <v>0</v>
      </c>
      <c r="F41" s="58">
        <v>3</v>
      </c>
      <c r="G41" s="58">
        <v>0</v>
      </c>
      <c r="H41" s="58">
        <v>0.9</v>
      </c>
      <c r="I41" s="58">
        <v>0</v>
      </c>
      <c r="J41" s="58">
        <v>0</v>
      </c>
      <c r="K41" s="58">
        <v>0</v>
      </c>
      <c r="L41" s="54">
        <v>0</v>
      </c>
      <c r="M41" s="54">
        <v>5</v>
      </c>
      <c r="N41" s="54">
        <v>8.9</v>
      </c>
      <c r="O41" s="113">
        <v>74</v>
      </c>
    </row>
    <row r="42" spans="1:35" s="85" customFormat="1" ht="32.25" customHeight="1">
      <c r="A42" s="64" t="s">
        <v>699</v>
      </c>
      <c r="B42" s="196" t="s">
        <v>927</v>
      </c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8"/>
    </row>
    <row r="43" spans="1:35" s="81" customFormat="1" ht="38.25" customHeight="1">
      <c r="A43" s="119" t="s">
        <v>0</v>
      </c>
      <c r="B43" s="120" t="s">
        <v>571</v>
      </c>
      <c r="C43" s="121" t="s">
        <v>2</v>
      </c>
      <c r="D43" s="122" t="s">
        <v>3</v>
      </c>
      <c r="E43" s="123" t="s">
        <v>4</v>
      </c>
      <c r="F43" s="123" t="s">
        <v>5</v>
      </c>
      <c r="G43" s="123" t="s">
        <v>6</v>
      </c>
      <c r="H43" s="123" t="s">
        <v>7</v>
      </c>
      <c r="I43" s="123" t="s">
        <v>8</v>
      </c>
      <c r="J43" s="123" t="s">
        <v>9</v>
      </c>
      <c r="K43" s="123" t="s">
        <v>10</v>
      </c>
      <c r="L43" s="120" t="s">
        <v>12</v>
      </c>
      <c r="M43" s="120" t="s">
        <v>570</v>
      </c>
      <c r="N43" s="120" t="s">
        <v>11</v>
      </c>
      <c r="O43" s="125" t="s">
        <v>1</v>
      </c>
      <c r="U43" s="126"/>
      <c r="V43" s="127"/>
      <c r="W43" s="128"/>
      <c r="X43" s="129"/>
      <c r="Y43" s="129"/>
      <c r="Z43" s="129"/>
      <c r="AA43" s="129"/>
      <c r="AB43" s="129"/>
      <c r="AC43" s="129"/>
      <c r="AD43" s="129"/>
      <c r="AE43" s="129"/>
      <c r="AF43" s="129"/>
      <c r="AG43" s="126"/>
      <c r="AH43" s="129"/>
      <c r="AI43" s="130"/>
    </row>
    <row r="44" spans="1:35" s="132" customFormat="1" ht="24.75" customHeight="1">
      <c r="A44" s="53" t="s">
        <v>699</v>
      </c>
      <c r="B44" s="54">
        <v>12.3</v>
      </c>
      <c r="C44" s="55" t="s">
        <v>638</v>
      </c>
      <c r="D44" s="57">
        <v>24847148</v>
      </c>
      <c r="E44" s="58">
        <v>0</v>
      </c>
      <c r="F44" s="58">
        <v>3</v>
      </c>
      <c r="G44" s="58">
        <v>0</v>
      </c>
      <c r="H44" s="58">
        <v>0.3</v>
      </c>
      <c r="I44" s="58">
        <v>0</v>
      </c>
      <c r="J44" s="58">
        <v>1</v>
      </c>
      <c r="K44" s="58">
        <v>2</v>
      </c>
      <c r="L44" s="54">
        <v>1</v>
      </c>
      <c r="M44" s="54">
        <v>5</v>
      </c>
      <c r="N44" s="54">
        <v>12.3</v>
      </c>
      <c r="O44" s="113">
        <v>70</v>
      </c>
      <c r="U44" s="133"/>
      <c r="V44" s="134"/>
      <c r="W44" s="135"/>
      <c r="X44" s="136"/>
      <c r="Y44" s="136"/>
      <c r="Z44" s="136"/>
      <c r="AA44" s="136"/>
      <c r="AB44" s="136"/>
      <c r="AC44" s="136"/>
      <c r="AD44" s="136"/>
      <c r="AE44" s="136"/>
      <c r="AF44" s="136"/>
      <c r="AG44" s="133"/>
      <c r="AH44" s="136"/>
      <c r="AI44" s="137"/>
    </row>
    <row r="45" spans="1:35" s="85" customFormat="1" ht="32.25" customHeight="1">
      <c r="A45" s="131" t="s">
        <v>701</v>
      </c>
      <c r="B45" s="191" t="s">
        <v>928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3"/>
    </row>
    <row r="46" spans="1:35" s="81" customFormat="1" ht="38.25" customHeight="1">
      <c r="A46" s="68" t="s">
        <v>0</v>
      </c>
      <c r="B46" s="69" t="s">
        <v>571</v>
      </c>
      <c r="C46" s="70" t="s">
        <v>2</v>
      </c>
      <c r="D46" s="71" t="s">
        <v>3</v>
      </c>
      <c r="E46" s="72" t="s">
        <v>4</v>
      </c>
      <c r="F46" s="72" t="s">
        <v>5</v>
      </c>
      <c r="G46" s="72" t="s">
        <v>6</v>
      </c>
      <c r="H46" s="72" t="s">
        <v>7</v>
      </c>
      <c r="I46" s="72" t="s">
        <v>8</v>
      </c>
      <c r="J46" s="72" t="s">
        <v>9</v>
      </c>
      <c r="K46" s="72" t="s">
        <v>10</v>
      </c>
      <c r="L46" s="69" t="s">
        <v>12</v>
      </c>
      <c r="M46" s="69" t="s">
        <v>570</v>
      </c>
      <c r="N46" s="69" t="s">
        <v>11</v>
      </c>
      <c r="O46" s="74" t="s">
        <v>1</v>
      </c>
      <c r="U46" s="86"/>
      <c r="V46" s="87"/>
      <c r="W46" s="88"/>
      <c r="X46" s="89"/>
      <c r="Y46" s="89"/>
      <c r="Z46" s="89"/>
      <c r="AA46" s="89"/>
      <c r="AB46" s="89"/>
      <c r="AC46" s="89"/>
      <c r="AD46" s="89"/>
      <c r="AE46" s="89"/>
      <c r="AF46" s="89"/>
      <c r="AG46" s="86"/>
      <c r="AH46" s="89"/>
      <c r="AI46" s="90"/>
    </row>
    <row r="47" spans="1:35" s="132" customFormat="1" ht="24.75" customHeight="1">
      <c r="A47" s="53" t="s">
        <v>701</v>
      </c>
      <c r="B47" s="54">
        <v>12.3</v>
      </c>
      <c r="C47" s="55" t="s">
        <v>638</v>
      </c>
      <c r="D47" s="57">
        <v>24847148</v>
      </c>
      <c r="E47" s="58">
        <v>0</v>
      </c>
      <c r="F47" s="58">
        <v>3</v>
      </c>
      <c r="G47" s="58">
        <v>0</v>
      </c>
      <c r="H47" s="58">
        <v>0.3</v>
      </c>
      <c r="I47" s="58">
        <v>0</v>
      </c>
      <c r="J47" s="58">
        <v>1</v>
      </c>
      <c r="K47" s="58">
        <v>2</v>
      </c>
      <c r="L47" s="54">
        <v>1</v>
      </c>
      <c r="M47" s="54">
        <v>5</v>
      </c>
      <c r="N47" s="54">
        <v>12.3</v>
      </c>
      <c r="O47" s="113">
        <v>70</v>
      </c>
      <c r="U47" s="133"/>
      <c r="V47" s="134"/>
      <c r="W47" s="135"/>
      <c r="X47" s="136"/>
      <c r="Y47" s="136"/>
      <c r="Z47" s="136"/>
      <c r="AA47" s="136"/>
      <c r="AB47" s="136"/>
      <c r="AC47" s="136"/>
      <c r="AD47" s="136"/>
      <c r="AE47" s="136"/>
      <c r="AF47" s="136"/>
      <c r="AG47" s="133"/>
      <c r="AH47" s="136"/>
      <c r="AI47" s="137"/>
    </row>
    <row r="48" spans="1:35" s="85" customFormat="1" ht="32.25" customHeight="1">
      <c r="A48" s="64" t="s">
        <v>697</v>
      </c>
      <c r="B48" s="196" t="s">
        <v>671</v>
      </c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8"/>
    </row>
    <row r="49" spans="1:35" s="81" customFormat="1" ht="38.25" customHeight="1">
      <c r="A49" s="68" t="s">
        <v>0</v>
      </c>
      <c r="B49" s="69" t="s">
        <v>571</v>
      </c>
      <c r="C49" s="70" t="s">
        <v>2</v>
      </c>
      <c r="D49" s="71" t="s">
        <v>3</v>
      </c>
      <c r="E49" s="72" t="s">
        <v>4</v>
      </c>
      <c r="F49" s="72" t="s">
        <v>5</v>
      </c>
      <c r="G49" s="72" t="s">
        <v>6</v>
      </c>
      <c r="H49" s="72" t="s">
        <v>7</v>
      </c>
      <c r="I49" s="72" t="s">
        <v>8</v>
      </c>
      <c r="J49" s="72" t="s">
        <v>9</v>
      </c>
      <c r="K49" s="72" t="s">
        <v>10</v>
      </c>
      <c r="L49" s="69" t="s">
        <v>12</v>
      </c>
      <c r="M49" s="69" t="s">
        <v>570</v>
      </c>
      <c r="N49" s="69" t="s">
        <v>11</v>
      </c>
      <c r="O49" s="74" t="s">
        <v>1</v>
      </c>
      <c r="U49" s="86"/>
      <c r="V49" s="87"/>
      <c r="W49" s="88"/>
      <c r="X49" s="89"/>
      <c r="Y49" s="89"/>
      <c r="Z49" s="89"/>
      <c r="AA49" s="89"/>
      <c r="AB49" s="89"/>
      <c r="AC49" s="89"/>
      <c r="AD49" s="89"/>
      <c r="AE49" s="89"/>
      <c r="AF49" s="89"/>
      <c r="AG49" s="86"/>
      <c r="AH49" s="89"/>
      <c r="AI49" s="90"/>
    </row>
    <row r="50" spans="1:35" s="132" customFormat="1" ht="24.75" customHeight="1">
      <c r="A50" s="53" t="s">
        <v>697</v>
      </c>
      <c r="B50" s="54">
        <v>12.3</v>
      </c>
      <c r="C50" s="55" t="s">
        <v>638</v>
      </c>
      <c r="D50" s="57">
        <v>24847148</v>
      </c>
      <c r="E50" s="58">
        <v>0</v>
      </c>
      <c r="F50" s="58">
        <v>3</v>
      </c>
      <c r="G50" s="58">
        <v>0</v>
      </c>
      <c r="H50" s="58">
        <v>0.3</v>
      </c>
      <c r="I50" s="58">
        <v>0</v>
      </c>
      <c r="J50" s="58">
        <v>1</v>
      </c>
      <c r="K50" s="58">
        <v>2</v>
      </c>
      <c r="L50" s="54">
        <v>1</v>
      </c>
      <c r="M50" s="54">
        <v>5</v>
      </c>
      <c r="N50" s="54">
        <v>12.3</v>
      </c>
      <c r="O50" s="113">
        <v>70</v>
      </c>
      <c r="U50" s="133"/>
      <c r="V50" s="134"/>
      <c r="W50" s="135"/>
      <c r="X50" s="136"/>
      <c r="Y50" s="136"/>
      <c r="Z50" s="136"/>
      <c r="AA50" s="136"/>
      <c r="AB50" s="136"/>
      <c r="AC50" s="136"/>
      <c r="AD50" s="136"/>
      <c r="AE50" s="136"/>
      <c r="AF50" s="136"/>
      <c r="AG50" s="133"/>
      <c r="AH50" s="136"/>
      <c r="AI50" s="137"/>
    </row>
    <row r="51" spans="1:35" s="85" customFormat="1" ht="32.25" customHeight="1">
      <c r="A51" s="64" t="s">
        <v>696</v>
      </c>
      <c r="B51" s="196" t="s">
        <v>929</v>
      </c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8"/>
    </row>
    <row r="52" spans="1:35" s="81" customFormat="1" ht="38.25" customHeight="1">
      <c r="A52" s="68" t="s">
        <v>0</v>
      </c>
      <c r="B52" s="69" t="s">
        <v>571</v>
      </c>
      <c r="C52" s="70" t="s">
        <v>2</v>
      </c>
      <c r="D52" s="71" t="s">
        <v>3</v>
      </c>
      <c r="E52" s="72" t="s">
        <v>4</v>
      </c>
      <c r="F52" s="72" t="s">
        <v>5</v>
      </c>
      <c r="G52" s="72" t="s">
        <v>6</v>
      </c>
      <c r="H52" s="72" t="s">
        <v>7</v>
      </c>
      <c r="I52" s="72" t="s">
        <v>8</v>
      </c>
      <c r="J52" s="72" t="s">
        <v>9</v>
      </c>
      <c r="K52" s="72" t="s">
        <v>10</v>
      </c>
      <c r="L52" s="69" t="s">
        <v>12</v>
      </c>
      <c r="M52" s="69" t="s">
        <v>570</v>
      </c>
      <c r="N52" s="69" t="s">
        <v>11</v>
      </c>
      <c r="O52" s="74" t="s">
        <v>1</v>
      </c>
      <c r="U52" s="86"/>
      <c r="V52" s="87"/>
      <c r="W52" s="88"/>
      <c r="X52" s="89"/>
      <c r="Y52" s="89"/>
      <c r="Z52" s="89"/>
      <c r="AA52" s="89"/>
      <c r="AB52" s="89"/>
      <c r="AC52" s="89"/>
      <c r="AD52" s="89"/>
      <c r="AE52" s="89"/>
      <c r="AF52" s="89"/>
      <c r="AG52" s="86"/>
      <c r="AH52" s="89"/>
      <c r="AI52" s="90"/>
    </row>
    <row r="53" spans="1:35" s="132" customFormat="1" ht="24.75" customHeight="1">
      <c r="A53" s="53" t="s">
        <v>696</v>
      </c>
      <c r="B53" s="54">
        <v>12.3</v>
      </c>
      <c r="C53" s="55" t="s">
        <v>638</v>
      </c>
      <c r="D53" s="57">
        <v>24847148</v>
      </c>
      <c r="E53" s="58">
        <v>0</v>
      </c>
      <c r="F53" s="58">
        <v>3</v>
      </c>
      <c r="G53" s="58">
        <v>0</v>
      </c>
      <c r="H53" s="58">
        <v>0.3</v>
      </c>
      <c r="I53" s="58">
        <v>0</v>
      </c>
      <c r="J53" s="58">
        <v>1</v>
      </c>
      <c r="K53" s="58">
        <v>2</v>
      </c>
      <c r="L53" s="54">
        <v>1</v>
      </c>
      <c r="M53" s="54">
        <v>5</v>
      </c>
      <c r="N53" s="54">
        <v>12.3</v>
      </c>
      <c r="O53" s="113">
        <v>70</v>
      </c>
      <c r="U53" s="133"/>
      <c r="V53" s="134"/>
      <c r="W53" s="135"/>
      <c r="X53" s="136"/>
      <c r="Y53" s="136"/>
      <c r="Z53" s="136"/>
      <c r="AA53" s="136"/>
      <c r="AB53" s="136"/>
      <c r="AC53" s="136"/>
      <c r="AD53" s="136"/>
      <c r="AE53" s="136"/>
      <c r="AF53" s="136"/>
      <c r="AG53" s="133"/>
      <c r="AH53" s="136"/>
      <c r="AI53" s="137"/>
    </row>
    <row r="54" spans="1:35" s="85" customFormat="1" ht="32.25" customHeight="1">
      <c r="A54" s="64" t="s">
        <v>721</v>
      </c>
      <c r="B54" s="196" t="s">
        <v>720</v>
      </c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8"/>
    </row>
    <row r="55" spans="1:35" s="81" customFormat="1" ht="38.25" customHeight="1">
      <c r="A55" s="119" t="s">
        <v>0</v>
      </c>
      <c r="B55" s="120" t="s">
        <v>571</v>
      </c>
      <c r="C55" s="121" t="s">
        <v>2</v>
      </c>
      <c r="D55" s="122" t="s">
        <v>3</v>
      </c>
      <c r="E55" s="123" t="s">
        <v>4</v>
      </c>
      <c r="F55" s="123" t="s">
        <v>5</v>
      </c>
      <c r="G55" s="123" t="s">
        <v>6</v>
      </c>
      <c r="H55" s="123" t="s">
        <v>7</v>
      </c>
      <c r="I55" s="123" t="s">
        <v>8</v>
      </c>
      <c r="J55" s="123" t="s">
        <v>9</v>
      </c>
      <c r="K55" s="123" t="s">
        <v>10</v>
      </c>
      <c r="L55" s="120" t="s">
        <v>12</v>
      </c>
      <c r="M55" s="120" t="s">
        <v>570</v>
      </c>
      <c r="N55" s="120" t="s">
        <v>11</v>
      </c>
      <c r="O55" s="125" t="s">
        <v>1</v>
      </c>
      <c r="U55" s="126"/>
      <c r="V55" s="127"/>
      <c r="W55" s="128"/>
      <c r="X55" s="129"/>
      <c r="Y55" s="129"/>
      <c r="Z55" s="129"/>
      <c r="AA55" s="129"/>
      <c r="AB55" s="129"/>
      <c r="AC55" s="129"/>
      <c r="AD55" s="129"/>
      <c r="AE55" s="129"/>
      <c r="AF55" s="129"/>
      <c r="AG55" s="126"/>
      <c r="AH55" s="129"/>
      <c r="AI55" s="130"/>
    </row>
    <row r="56" spans="1:35" s="132" customFormat="1" ht="22.5" customHeight="1">
      <c r="A56" s="53" t="s">
        <v>721</v>
      </c>
      <c r="B56" s="54">
        <v>8.3000000000000007</v>
      </c>
      <c r="C56" s="55" t="s">
        <v>936</v>
      </c>
      <c r="D56" s="57">
        <v>31917570</v>
      </c>
      <c r="E56" s="58">
        <v>0</v>
      </c>
      <c r="F56" s="58">
        <v>3</v>
      </c>
      <c r="G56" s="58">
        <v>0</v>
      </c>
      <c r="H56" s="58">
        <v>0.3</v>
      </c>
      <c r="I56" s="58">
        <v>0</v>
      </c>
      <c r="J56" s="58">
        <v>0</v>
      </c>
      <c r="K56" s="58">
        <v>0</v>
      </c>
      <c r="L56" s="54">
        <v>0</v>
      </c>
      <c r="M56" s="54">
        <v>5</v>
      </c>
      <c r="N56" s="54">
        <v>8.3000000000000007</v>
      </c>
      <c r="O56" s="113">
        <v>91</v>
      </c>
      <c r="U56" s="133"/>
      <c r="V56" s="134"/>
      <c r="W56" s="135"/>
      <c r="X56" s="136"/>
      <c r="Y56" s="136"/>
      <c r="Z56" s="136"/>
      <c r="AA56" s="136"/>
      <c r="AB56" s="136"/>
      <c r="AC56" s="136"/>
      <c r="AD56" s="136"/>
      <c r="AE56" s="136"/>
      <c r="AF56" s="136"/>
      <c r="AG56" s="133"/>
      <c r="AH56" s="136"/>
      <c r="AI56" s="137"/>
    </row>
    <row r="57" spans="1:35" s="80" customFormat="1" ht="30.75" customHeight="1">
      <c r="A57" s="64" t="s">
        <v>716</v>
      </c>
      <c r="B57" s="196" t="s">
        <v>214</v>
      </c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8"/>
    </row>
    <row r="58" spans="1:35" s="81" customFormat="1" ht="38.25" customHeight="1">
      <c r="A58" s="68" t="s">
        <v>0</v>
      </c>
      <c r="B58" s="69" t="s">
        <v>571</v>
      </c>
      <c r="C58" s="70" t="s">
        <v>2</v>
      </c>
      <c r="D58" s="71" t="s">
        <v>3</v>
      </c>
      <c r="E58" s="72" t="s">
        <v>4</v>
      </c>
      <c r="F58" s="72" t="s">
        <v>5</v>
      </c>
      <c r="G58" s="72" t="s">
        <v>6</v>
      </c>
      <c r="H58" s="72" t="s">
        <v>7</v>
      </c>
      <c r="I58" s="72" t="s">
        <v>8</v>
      </c>
      <c r="J58" s="72" t="s">
        <v>9</v>
      </c>
      <c r="K58" s="72" t="s">
        <v>10</v>
      </c>
      <c r="L58" s="69" t="s">
        <v>12</v>
      </c>
      <c r="M58" s="69" t="s">
        <v>570</v>
      </c>
      <c r="N58" s="69" t="s">
        <v>11</v>
      </c>
      <c r="O58" s="74" t="s">
        <v>1</v>
      </c>
      <c r="U58" s="86"/>
      <c r="V58" s="87"/>
      <c r="W58" s="88"/>
      <c r="X58" s="89"/>
      <c r="Y58" s="89"/>
      <c r="Z58" s="89"/>
      <c r="AA58" s="89"/>
      <c r="AB58" s="89"/>
      <c r="AC58" s="89"/>
      <c r="AD58" s="89"/>
      <c r="AE58" s="89"/>
      <c r="AF58" s="89"/>
      <c r="AG58" s="86"/>
      <c r="AH58" s="89"/>
      <c r="AI58" s="90"/>
    </row>
    <row r="59" spans="1:35" s="47" customFormat="1" ht="22.5" customHeight="1">
      <c r="A59" s="50" t="s">
        <v>716</v>
      </c>
      <c r="B59" s="54">
        <v>8.3000000000000007</v>
      </c>
      <c r="C59" s="55" t="s">
        <v>955</v>
      </c>
      <c r="D59" s="57">
        <v>22926986</v>
      </c>
      <c r="E59" s="58">
        <v>0</v>
      </c>
      <c r="F59" s="58">
        <v>3</v>
      </c>
      <c r="G59" s="58">
        <v>0</v>
      </c>
      <c r="H59" s="58">
        <v>0.3</v>
      </c>
      <c r="I59" s="58">
        <v>0</v>
      </c>
      <c r="J59" s="58">
        <v>0</v>
      </c>
      <c r="K59" s="58">
        <v>0</v>
      </c>
      <c r="L59" s="54">
        <v>0</v>
      </c>
      <c r="M59" s="54">
        <v>5</v>
      </c>
      <c r="N59" s="54">
        <v>8.3000000000000007</v>
      </c>
      <c r="O59" s="113">
        <v>4</v>
      </c>
      <c r="U59" s="114"/>
      <c r="V59" s="115"/>
      <c r="W59" s="116"/>
      <c r="X59" s="117"/>
      <c r="Y59" s="117"/>
      <c r="Z59" s="117"/>
      <c r="AA59" s="117"/>
      <c r="AB59" s="117"/>
      <c r="AC59" s="117"/>
      <c r="AD59" s="117"/>
      <c r="AE59" s="117"/>
      <c r="AF59" s="117"/>
      <c r="AG59" s="114"/>
      <c r="AH59" s="117"/>
      <c r="AI59" s="118"/>
    </row>
    <row r="60" spans="1:35" s="85" customFormat="1" ht="32.25" customHeight="1">
      <c r="A60" s="64" t="s">
        <v>784</v>
      </c>
      <c r="B60" s="196" t="s">
        <v>783</v>
      </c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8"/>
    </row>
    <row r="61" spans="1:35" s="81" customFormat="1" ht="38.25" customHeight="1">
      <c r="A61" s="68" t="s">
        <v>0</v>
      </c>
      <c r="B61" s="69" t="s">
        <v>571</v>
      </c>
      <c r="C61" s="70" t="s">
        <v>2</v>
      </c>
      <c r="D61" s="71" t="s">
        <v>3</v>
      </c>
      <c r="E61" s="72" t="s">
        <v>4</v>
      </c>
      <c r="F61" s="72" t="s">
        <v>5</v>
      </c>
      <c r="G61" s="72" t="s">
        <v>6</v>
      </c>
      <c r="H61" s="72" t="s">
        <v>7</v>
      </c>
      <c r="I61" s="72" t="s">
        <v>8</v>
      </c>
      <c r="J61" s="72" t="s">
        <v>9</v>
      </c>
      <c r="K61" s="72" t="s">
        <v>10</v>
      </c>
      <c r="L61" s="69" t="s">
        <v>12</v>
      </c>
      <c r="M61" s="69" t="s">
        <v>570</v>
      </c>
      <c r="N61" s="69" t="s">
        <v>11</v>
      </c>
      <c r="O61" s="74" t="s">
        <v>1</v>
      </c>
      <c r="U61" s="86"/>
      <c r="V61" s="87"/>
      <c r="W61" s="88"/>
      <c r="X61" s="89"/>
      <c r="Y61" s="89"/>
      <c r="Z61" s="89"/>
      <c r="AA61" s="89"/>
      <c r="AB61" s="89"/>
      <c r="AC61" s="89"/>
      <c r="AD61" s="89"/>
      <c r="AE61" s="89"/>
      <c r="AF61" s="89"/>
      <c r="AG61" s="86"/>
      <c r="AH61" s="89"/>
      <c r="AI61" s="90"/>
    </row>
    <row r="62" spans="1:35" s="47" customFormat="1" ht="24.75" customHeight="1">
      <c r="A62" s="53" t="s">
        <v>784</v>
      </c>
      <c r="B62" s="54">
        <v>14.5</v>
      </c>
      <c r="C62" s="55" t="s">
        <v>843</v>
      </c>
      <c r="D62" s="57">
        <v>18771253</v>
      </c>
      <c r="E62" s="58">
        <v>0</v>
      </c>
      <c r="F62" s="58">
        <v>7</v>
      </c>
      <c r="G62" s="58">
        <v>0</v>
      </c>
      <c r="H62" s="58">
        <v>0</v>
      </c>
      <c r="I62" s="58">
        <v>0</v>
      </c>
      <c r="J62" s="58">
        <v>2.5</v>
      </c>
      <c r="K62" s="58">
        <v>0</v>
      </c>
      <c r="L62" s="54">
        <v>0</v>
      </c>
      <c r="M62" s="54">
        <v>5</v>
      </c>
      <c r="N62" s="54">
        <v>14.5</v>
      </c>
      <c r="O62" s="113">
        <v>121</v>
      </c>
      <c r="U62" s="114"/>
      <c r="V62" s="115"/>
      <c r="W62" s="116"/>
      <c r="X62" s="117"/>
      <c r="Y62" s="117"/>
      <c r="Z62" s="117"/>
      <c r="AA62" s="117"/>
      <c r="AB62" s="117"/>
      <c r="AC62" s="117"/>
      <c r="AD62" s="117"/>
      <c r="AE62" s="117"/>
      <c r="AF62" s="117"/>
      <c r="AG62" s="114"/>
      <c r="AH62" s="117"/>
      <c r="AI62" s="118"/>
    </row>
    <row r="63" spans="1:35" s="85" customFormat="1" ht="32.25" customHeight="1">
      <c r="A63" s="64" t="s">
        <v>713</v>
      </c>
      <c r="B63" s="196" t="s">
        <v>518</v>
      </c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8"/>
    </row>
    <row r="64" spans="1:35" s="81" customFormat="1" ht="38.25" customHeight="1">
      <c r="A64" s="68" t="s">
        <v>0</v>
      </c>
      <c r="B64" s="69" t="s">
        <v>571</v>
      </c>
      <c r="C64" s="70" t="s">
        <v>2</v>
      </c>
      <c r="D64" s="71" t="s">
        <v>3</v>
      </c>
      <c r="E64" s="72" t="s">
        <v>4</v>
      </c>
      <c r="F64" s="72" t="s">
        <v>5</v>
      </c>
      <c r="G64" s="72" t="s">
        <v>6</v>
      </c>
      <c r="H64" s="72" t="s">
        <v>7</v>
      </c>
      <c r="I64" s="72" t="s">
        <v>8</v>
      </c>
      <c r="J64" s="72" t="s">
        <v>9</v>
      </c>
      <c r="K64" s="72" t="s">
        <v>10</v>
      </c>
      <c r="L64" s="69" t="s">
        <v>12</v>
      </c>
      <c r="M64" s="69" t="s">
        <v>570</v>
      </c>
      <c r="N64" s="69" t="s">
        <v>11</v>
      </c>
      <c r="O64" s="74" t="s">
        <v>1</v>
      </c>
      <c r="U64" s="86"/>
      <c r="V64" s="87"/>
      <c r="W64" s="88"/>
      <c r="X64" s="89"/>
      <c r="Y64" s="89"/>
      <c r="Z64" s="89"/>
      <c r="AA64" s="89"/>
      <c r="AB64" s="89"/>
      <c r="AC64" s="89"/>
      <c r="AD64" s="89"/>
      <c r="AE64" s="89"/>
      <c r="AF64" s="89"/>
      <c r="AG64" s="86"/>
      <c r="AH64" s="89"/>
      <c r="AI64" s="90"/>
    </row>
    <row r="65" spans="1:35" s="47" customFormat="1" ht="24.75" customHeight="1">
      <c r="A65" s="53" t="s">
        <v>713</v>
      </c>
      <c r="B65" s="54">
        <v>14.5</v>
      </c>
      <c r="C65" s="55" t="s">
        <v>843</v>
      </c>
      <c r="D65" s="57">
        <v>18771253</v>
      </c>
      <c r="E65" s="58">
        <v>0</v>
      </c>
      <c r="F65" s="58">
        <v>7</v>
      </c>
      <c r="G65" s="58">
        <v>0</v>
      </c>
      <c r="H65" s="58">
        <v>0</v>
      </c>
      <c r="I65" s="58">
        <v>0</v>
      </c>
      <c r="J65" s="58">
        <v>2.5</v>
      </c>
      <c r="K65" s="58">
        <v>0</v>
      </c>
      <c r="L65" s="54">
        <v>0</v>
      </c>
      <c r="M65" s="54">
        <v>5</v>
      </c>
      <c r="N65" s="54">
        <v>14.5</v>
      </c>
      <c r="O65" s="113">
        <v>121</v>
      </c>
      <c r="U65" s="114"/>
      <c r="V65" s="115"/>
      <c r="W65" s="116"/>
      <c r="X65" s="117"/>
      <c r="Y65" s="117"/>
      <c r="Z65" s="117"/>
      <c r="AA65" s="117"/>
      <c r="AB65" s="117"/>
      <c r="AC65" s="117"/>
      <c r="AD65" s="117"/>
      <c r="AE65" s="117"/>
      <c r="AF65" s="117"/>
      <c r="AG65" s="114"/>
      <c r="AH65" s="117"/>
      <c r="AI65" s="118"/>
    </row>
    <row r="66" spans="1:35" s="85" customFormat="1" ht="32.25" customHeight="1">
      <c r="A66" s="131" t="s">
        <v>689</v>
      </c>
      <c r="B66" s="191" t="s">
        <v>688</v>
      </c>
      <c r="C66" s="192"/>
      <c r="D66" s="192"/>
      <c r="E66" s="192"/>
      <c r="F66" s="192"/>
      <c r="G66" s="192"/>
      <c r="H66" s="192"/>
      <c r="I66" s="192"/>
      <c r="J66" s="192"/>
      <c r="K66" s="192"/>
      <c r="L66" s="192"/>
      <c r="M66" s="192"/>
      <c r="N66" s="192"/>
      <c r="O66" s="193"/>
    </row>
    <row r="67" spans="1:35" s="102" customFormat="1" ht="45">
      <c r="A67" s="68" t="s">
        <v>0</v>
      </c>
      <c r="B67" s="69" t="s">
        <v>571</v>
      </c>
      <c r="C67" s="70" t="s">
        <v>2</v>
      </c>
      <c r="D67" s="71" t="s">
        <v>3</v>
      </c>
      <c r="E67" s="72" t="s">
        <v>4</v>
      </c>
      <c r="F67" s="72" t="s">
        <v>5</v>
      </c>
      <c r="G67" s="72" t="s">
        <v>6</v>
      </c>
      <c r="H67" s="72" t="s">
        <v>7</v>
      </c>
      <c r="I67" s="72" t="s">
        <v>8</v>
      </c>
      <c r="J67" s="72" t="s">
        <v>9</v>
      </c>
      <c r="K67" s="72" t="s">
        <v>10</v>
      </c>
      <c r="L67" s="69" t="s">
        <v>12</v>
      </c>
      <c r="M67" s="69" t="s">
        <v>570</v>
      </c>
      <c r="N67" s="69" t="s">
        <v>11</v>
      </c>
      <c r="O67" s="74" t="s">
        <v>1</v>
      </c>
    </row>
    <row r="68" spans="1:35" s="132" customFormat="1">
      <c r="A68" s="53" t="s">
        <v>689</v>
      </c>
      <c r="B68" s="54">
        <v>8.9</v>
      </c>
      <c r="C68" s="55" t="s">
        <v>932</v>
      </c>
      <c r="D68" s="57">
        <v>22498298</v>
      </c>
      <c r="E68" s="58">
        <v>0</v>
      </c>
      <c r="F68" s="58">
        <v>3</v>
      </c>
      <c r="G68" s="58">
        <v>0</v>
      </c>
      <c r="H68" s="58">
        <v>0.9</v>
      </c>
      <c r="I68" s="58">
        <v>0</v>
      </c>
      <c r="J68" s="58">
        <v>0</v>
      </c>
      <c r="K68" s="58">
        <v>0</v>
      </c>
      <c r="L68" s="54">
        <v>0</v>
      </c>
      <c r="M68" s="54">
        <v>5</v>
      </c>
      <c r="N68" s="54">
        <v>8.9</v>
      </c>
      <c r="O68" s="113">
        <v>74</v>
      </c>
    </row>
    <row r="69" spans="1:35" s="102" customFormat="1" ht="33.75" customHeight="1">
      <c r="A69" s="64" t="s">
        <v>630</v>
      </c>
      <c r="B69" s="173" t="s">
        <v>732</v>
      </c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03"/>
      <c r="O69" s="103"/>
    </row>
    <row r="70" spans="1:35" s="62" customFormat="1" ht="33.75" customHeight="1">
      <c r="A70" s="68" t="s">
        <v>0</v>
      </c>
      <c r="B70" s="69" t="s">
        <v>571</v>
      </c>
      <c r="C70" s="70" t="s">
        <v>2</v>
      </c>
      <c r="D70" s="71" t="s">
        <v>3</v>
      </c>
      <c r="E70" s="72" t="s">
        <v>4</v>
      </c>
      <c r="F70" s="72" t="s">
        <v>5</v>
      </c>
      <c r="G70" s="72" t="s">
        <v>6</v>
      </c>
      <c r="H70" s="72" t="s">
        <v>7</v>
      </c>
      <c r="I70" s="72" t="s">
        <v>8</v>
      </c>
      <c r="J70" s="72" t="s">
        <v>9</v>
      </c>
      <c r="K70" s="72" t="s">
        <v>10</v>
      </c>
      <c r="L70" s="69" t="s">
        <v>12</v>
      </c>
      <c r="M70" s="69" t="s">
        <v>570</v>
      </c>
      <c r="N70" s="69" t="s">
        <v>11</v>
      </c>
      <c r="O70" s="74" t="s">
        <v>1</v>
      </c>
    </row>
    <row r="71" spans="1:35" s="45" customFormat="1" ht="21" customHeight="1">
      <c r="A71" s="53" t="s">
        <v>630</v>
      </c>
      <c r="B71" s="54">
        <v>16</v>
      </c>
      <c r="C71" s="55" t="s">
        <v>638</v>
      </c>
      <c r="D71" s="57">
        <v>24847148</v>
      </c>
      <c r="E71" s="58">
        <v>0</v>
      </c>
      <c r="F71" s="58">
        <v>7</v>
      </c>
      <c r="G71" s="58">
        <v>0</v>
      </c>
      <c r="H71" s="58">
        <v>0</v>
      </c>
      <c r="I71" s="58">
        <v>0</v>
      </c>
      <c r="J71" s="58">
        <v>1</v>
      </c>
      <c r="K71" s="58">
        <v>2</v>
      </c>
      <c r="L71" s="54">
        <v>1</v>
      </c>
      <c r="M71" s="54">
        <v>5</v>
      </c>
      <c r="N71" s="54">
        <v>16</v>
      </c>
      <c r="O71" s="113">
        <v>70</v>
      </c>
    </row>
    <row r="72" spans="1:35" s="47" customFormat="1" ht="18.75" customHeight="1">
      <c r="A72" s="53" t="s">
        <v>630</v>
      </c>
      <c r="B72" s="54">
        <v>15.6</v>
      </c>
      <c r="C72" s="55" t="s">
        <v>843</v>
      </c>
      <c r="D72" s="57">
        <v>18771253</v>
      </c>
      <c r="E72" s="58">
        <v>0</v>
      </c>
      <c r="F72" s="58">
        <v>7</v>
      </c>
      <c r="G72" s="58">
        <v>1.1000000000000001</v>
      </c>
      <c r="H72" s="58">
        <v>0</v>
      </c>
      <c r="I72" s="58">
        <v>0</v>
      </c>
      <c r="J72" s="58">
        <v>2.5</v>
      </c>
      <c r="K72" s="58">
        <v>0</v>
      </c>
      <c r="L72" s="54">
        <v>0</v>
      </c>
      <c r="M72" s="54">
        <v>5</v>
      </c>
      <c r="N72" s="54">
        <v>15.6</v>
      </c>
      <c r="O72" s="113">
        <v>121</v>
      </c>
      <c r="U72" s="114"/>
      <c r="V72" s="115"/>
      <c r="W72" s="116"/>
      <c r="X72" s="117"/>
      <c r="Y72" s="117"/>
      <c r="Z72" s="117"/>
      <c r="AA72" s="117"/>
      <c r="AB72" s="117"/>
      <c r="AC72" s="117"/>
      <c r="AD72" s="117"/>
      <c r="AE72" s="117"/>
      <c r="AF72" s="117"/>
      <c r="AG72" s="114"/>
      <c r="AH72" s="117"/>
      <c r="AI72" s="118"/>
    </row>
    <row r="73" spans="1:35" s="47" customFormat="1">
      <c r="A73" s="53" t="s">
        <v>630</v>
      </c>
      <c r="B73" s="54">
        <v>10</v>
      </c>
      <c r="C73" s="55" t="s">
        <v>915</v>
      </c>
      <c r="D73" s="57">
        <v>23873534</v>
      </c>
      <c r="E73" s="58">
        <v>0</v>
      </c>
      <c r="F73" s="58">
        <v>5</v>
      </c>
      <c r="G73" s="58">
        <v>0</v>
      </c>
      <c r="H73" s="58">
        <v>0</v>
      </c>
      <c r="I73" s="58">
        <v>0</v>
      </c>
      <c r="J73" s="58">
        <v>0</v>
      </c>
      <c r="K73" s="58">
        <v>0</v>
      </c>
      <c r="L73" s="54">
        <v>0</v>
      </c>
      <c r="M73" s="54">
        <v>5</v>
      </c>
      <c r="N73" s="54">
        <v>10</v>
      </c>
      <c r="O73" s="113">
        <v>47</v>
      </c>
    </row>
    <row r="74" spans="1:35" s="47" customFormat="1">
      <c r="A74" s="53" t="s">
        <v>630</v>
      </c>
      <c r="B74" s="54">
        <v>10</v>
      </c>
      <c r="C74" s="55" t="s">
        <v>917</v>
      </c>
      <c r="D74" s="57">
        <v>23923563</v>
      </c>
      <c r="E74" s="58">
        <v>0</v>
      </c>
      <c r="F74" s="58">
        <v>5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4">
        <v>0</v>
      </c>
      <c r="M74" s="54">
        <v>5</v>
      </c>
      <c r="N74" s="54">
        <v>10</v>
      </c>
      <c r="O74" s="113">
        <v>83</v>
      </c>
    </row>
    <row r="75" spans="1:35" s="47" customFormat="1">
      <c r="A75" s="53" t="s">
        <v>630</v>
      </c>
      <c r="B75" s="54">
        <v>10</v>
      </c>
      <c r="C75" s="55" t="s">
        <v>914</v>
      </c>
      <c r="D75" s="57">
        <v>31453738</v>
      </c>
      <c r="E75" s="58">
        <v>0</v>
      </c>
      <c r="F75" s="58">
        <v>5</v>
      </c>
      <c r="G75" s="58">
        <v>0</v>
      </c>
      <c r="H75" s="58">
        <v>0</v>
      </c>
      <c r="I75" s="58">
        <v>0</v>
      </c>
      <c r="J75" s="58">
        <v>0</v>
      </c>
      <c r="K75" s="58">
        <v>0</v>
      </c>
      <c r="L75" s="54">
        <v>0</v>
      </c>
      <c r="M75" s="54">
        <v>5</v>
      </c>
      <c r="N75" s="54">
        <v>10</v>
      </c>
      <c r="O75" s="113">
        <v>84</v>
      </c>
    </row>
    <row r="76" spans="1:35" s="47" customFormat="1">
      <c r="A76" s="53" t="s">
        <v>630</v>
      </c>
      <c r="B76" s="54">
        <v>5</v>
      </c>
      <c r="C76" s="55" t="s">
        <v>916</v>
      </c>
      <c r="D76" s="57">
        <v>29530774</v>
      </c>
      <c r="E76" s="58">
        <v>0</v>
      </c>
      <c r="F76" s="58">
        <v>0</v>
      </c>
      <c r="G76" s="58">
        <v>0</v>
      </c>
      <c r="H76" s="58">
        <v>0</v>
      </c>
      <c r="I76" s="58">
        <v>0</v>
      </c>
      <c r="J76" s="58">
        <v>0</v>
      </c>
      <c r="K76" s="58">
        <v>0</v>
      </c>
      <c r="L76" s="54">
        <v>0</v>
      </c>
      <c r="M76" s="54">
        <v>5</v>
      </c>
      <c r="N76" s="54">
        <v>5</v>
      </c>
      <c r="O76" s="113">
        <v>48</v>
      </c>
    </row>
    <row r="77" spans="1:35" s="47" customFormat="1">
      <c r="A77" s="53" t="s">
        <v>630</v>
      </c>
      <c r="B77" s="54">
        <v>3</v>
      </c>
      <c r="C77" s="55" t="s">
        <v>954</v>
      </c>
      <c r="D77" s="57">
        <v>22479056</v>
      </c>
      <c r="E77" s="58">
        <v>0</v>
      </c>
      <c r="F77" s="58">
        <v>3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4">
        <v>0</v>
      </c>
      <c r="M77" s="54">
        <v>0</v>
      </c>
      <c r="N77" s="54">
        <v>3</v>
      </c>
      <c r="O77" s="113">
        <v>23</v>
      </c>
    </row>
  </sheetData>
  <mergeCells count="22">
    <mergeCell ref="B36:O36"/>
    <mergeCell ref="B39:O39"/>
    <mergeCell ref="B1:C1"/>
    <mergeCell ref="B42:O42"/>
    <mergeCell ref="B45:O45"/>
    <mergeCell ref="B15:C15"/>
    <mergeCell ref="B12:C12"/>
    <mergeCell ref="B66:O66"/>
    <mergeCell ref="B48:O48"/>
    <mergeCell ref="B51:O51"/>
    <mergeCell ref="B21:O21"/>
    <mergeCell ref="B24:O24"/>
    <mergeCell ref="B54:O54"/>
    <mergeCell ref="B60:O60"/>
    <mergeCell ref="B63:O63"/>
    <mergeCell ref="B57:P57"/>
    <mergeCell ref="B18:O18"/>
    <mergeCell ref="B4:C4"/>
    <mergeCell ref="B8:C8"/>
    <mergeCell ref="B27:O27"/>
    <mergeCell ref="B30:O30"/>
    <mergeCell ref="B33:O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Oficial</vt:lpstr>
      <vt:lpstr>CÒDIGOS DE CURSOS</vt:lpstr>
      <vt:lpstr>SIN F.I</vt:lpstr>
      <vt:lpstr>COMPLEMENTARIO</vt:lpstr>
      <vt:lpstr>Oficial!Área_de_impresión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MICAELA</dc:creator>
  <cp:lastModifiedBy>SAMSUNG</cp:lastModifiedBy>
  <cp:lastPrinted>2019-03-14T17:16:04Z</cp:lastPrinted>
  <dcterms:created xsi:type="dcterms:W3CDTF">2010-12-02T16:06:16Z</dcterms:created>
  <dcterms:modified xsi:type="dcterms:W3CDTF">2020-03-09T16:11:09Z</dcterms:modified>
</cp:coreProperties>
</file>